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'行政处罚'!$A$2:$AE$23</definedName>
  </definedNames>
  <calcPr fullCalcOnLoad="1"/>
</workbook>
</file>

<file path=xl/sharedStrings.xml><?xml version="1.0" encoding="utf-8"?>
<sst xmlns="http://schemas.openxmlformats.org/spreadsheetml/2006/main" count="236" uniqueCount="122">
  <si>
    <t xml:space="preserve">柳州市城中区城市管理行政执法局行政处罚信息报送表（2022年3月18日——2022年3月25日）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</si>
  <si>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</si>
  <si>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</si>
  <si>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</si>
  <si>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</si>
  <si>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</si>
  <si>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</si>
  <si>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</si>
  <si>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</si>
  <si>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</si>
  <si>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</si>
  <si>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</si>
  <si>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</si>
  <si>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</si>
  <si>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</si>
  <si>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</si>
  <si>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</si>
  <si>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</si>
  <si>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</si>
  <si>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</si>
  <si>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</si>
  <si>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</si>
  <si>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</si>
  <si>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</si>
  <si>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</si>
  <si>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</si>
  <si>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</si>
  <si>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</si>
  <si>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</si>
  <si>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</si>
  <si>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</si>
  <si>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</si>
  <si>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</si>
  <si>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黄海彬</t>
  </si>
  <si>
    <t>自然人</t>
  </si>
  <si>
    <t>柳城中城管住建类罚决字﹝2022﹞第0001号</t>
  </si>
  <si>
    <t>违反《城市道路管理条例》第二十七条第（一）项：“城市道路范围内禁止下列行为：（一）擅自占用或者挖掘城市道路”的规定。</t>
  </si>
  <si>
    <t>黄海彬在柳州市景行路27号前人行道上擅自占用城市道路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</si>
  <si>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</si>
  <si>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罚款</t>
  </si>
  <si>
    <t>我局对黄海彬在柳州市景行路27号前人行道上擅自占用城市道路的行为做出了罚款的行政处罚</t>
  </si>
  <si>
    <t>柳州市城中区城市管理行政执法局</t>
  </si>
  <si>
    <t>114502027821407876</t>
  </si>
  <si>
    <t>2</t>
  </si>
  <si>
    <t>刘璇</t>
  </si>
  <si>
    <t>柳城中城管交简决字〔2022〕第1690号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</si>
  <si>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</si>
  <si>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刘璇在市弯塘路龙中大院对面人行道上不在规定地点停放机动车妨碍其他车辆和行人通行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</si>
  <si>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</si>
  <si>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我局对刘璇在市弯塘路龙中大院对面人行道上不在规定地点停放机动车妨碍其他车辆和行人通行的行为做出了罚款的行政处罚</t>
  </si>
  <si>
    <t>柳城中城管交简决字〔2022〕第1691号</t>
  </si>
  <si>
    <t>刘璇在市城中区体育路人行道上不在规定地点停放机动车妨碍其他车辆和行人通行</t>
  </si>
  <si>
    <t>我局对刘璇在市城中区体育路人行道上不在规定地点停放机动车妨碍其他车辆和行人通行的行为做出了罚款的行政处罚</t>
  </si>
  <si>
    <t>何磊</t>
  </si>
  <si>
    <t>柳城中城管交简决字〔2022〕第0584号</t>
  </si>
  <si>
    <t>违反了《中华人民共和国道路交通安全法》第五十六条第一款《中华人民共和国道路交通安全法实施条例》第六十三第的规定。</t>
  </si>
  <si>
    <t>何磊在柳州市太子山路观山福邸前不在规定地点停放机动车妨碍其他车辆和行人通行</t>
  </si>
  <si>
    <t>依据《中华人民共和国道路交通安全法》第五十六条第一款、违反本条例第六十三条的规定，罚款处警告或者20元以上200元以下的罚款。</t>
  </si>
  <si>
    <t>我局对何磊在柳州市太子山路观山福邸前不在规定地点停放机动车妨碍其他车辆和行人通行的行为做出了罚款的行政处罚。</t>
  </si>
  <si>
    <t>柳州市欧艺装饰有限公司</t>
  </si>
  <si>
    <t>法人及非法人组织</t>
  </si>
  <si>
    <t>柳城中城管规划类责拆决字〔2020〕第4390号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</si>
  <si>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</si>
  <si>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柳州市欧艺装饰有限公司在柳州市城中区东环大道282号两面针工业园西南面未经许可擅自建设建（构）筑物。</t>
  </si>
  <si>
    <t>依据《中华人民共和国城乡规划法》第六十四条</t>
  </si>
  <si>
    <t>其他-责令限期拆除</t>
  </si>
  <si>
    <t>我局对柳州市欧艺装饰有限公司在柳州市城中区东环大道282号两面针工业园西南面未经许可擅自建设建（构）筑物的行为作出了责令限期自行拆除的行政处罚。</t>
  </si>
  <si>
    <t>李金强</t>
  </si>
  <si>
    <t>柳城中城管规划类责拆决字〔2020〕第4391号</t>
  </si>
  <si>
    <t>李金强在柳州市城中区东环大道282号两面针工业园南面未经许可擅自建设建（构）筑物。</t>
  </si>
  <si>
    <t>我局对李金强在柳州市城中区东环大道282号两面针工业园南面未经许可擅自建设建（构）筑物的行为作出了责令限期自行拆除的行政处罚。</t>
  </si>
  <si>
    <t>陈柳珍</t>
  </si>
  <si>
    <t>柳城中城管规划类责拆决字〔2021〕第1031号</t>
  </si>
  <si>
    <t>陈柳珍在城中区文华路9号温馨七七二1栋2单元29-2未经许可擅自建设建（构）筑物。</t>
  </si>
  <si>
    <t>我局对陈柳珍在城中区文华路9号温馨七七二1栋2单元29-2未经许可擅自建设建（构）筑物的行为作出责令限期自行拆除的行政处罚。</t>
  </si>
  <si>
    <t>2022/3/24</t>
  </si>
  <si>
    <t>2023/3/24</t>
  </si>
  <si>
    <t>柳州市顺鸿再生资源回收有限责任公司</t>
  </si>
  <si>
    <t>柳城中城管当罚决字〔2022〕第116号</t>
  </si>
  <si>
    <t>违反《广西壮族自治区实施&lt;城市市容和环境卫生管理条例&gt;办法》第十六条
“城市广场周边和城市人民政府规定的主要街道两侧的店铺，不得超出门槛和窗经营、作业以及摆放广告牌、灯箱或者展示商品。”</t>
  </si>
  <si>
    <t>柳州市城中区静兰路东一巷柳州市顺鸿再生资源回收有限责任公司前超出门槛和窗经营</t>
  </si>
  <si>
    <t>依据《广西壮族自治区实施&lt;城市市容和环境卫生管理条例&gt;办法》第四十四条：违反本办法第十六条规定的，责令改正；拒不改正的，处以50元以上200元以下的罚款。</t>
  </si>
  <si>
    <t>我局对柳州市顺鸿再生资源回收有限责任公司在市城中区静兰路东一巷柳州市顺鸿再生资源回收有限责任公司前超出门槛和窗经营的行为做出了罚款的行政处罚</t>
  </si>
  <si>
    <t>李广南</t>
  </si>
  <si>
    <t>柳城中城管交简决字〔2022〕第1188号</t>
  </si>
  <si>
    <t>李广南在市城中区东环大道消防队旁人行道上不在规定地点停放机动车妨碍其他车辆和行人通行</t>
  </si>
  <si>
    <t>张红波</t>
  </si>
  <si>
    <t>柳城中城管交简决字〔2022〕第1189号</t>
  </si>
  <si>
    <t>张红波在市城中区体育路逍遥游前人行道上不在规定地点停放机动车妨碍其他车辆和行人通行</t>
  </si>
  <si>
    <t>郑秋瑜</t>
  </si>
  <si>
    <t>柳城中城管交简决字〔2022〕第1190号</t>
  </si>
  <si>
    <t>郑秋瑜在市城中区体育路佳和超市对面人行道上不在规定地点停放机动车妨碍其他车辆和行人通行</t>
  </si>
  <si>
    <t>甘羽勋</t>
  </si>
  <si>
    <t>柳城中城管交简决字〔2022〕第1191号</t>
  </si>
  <si>
    <t>甘羽勋在市城中区安业路柳东卫生院前人行道上不在规定地点停放机动车妨碍其他车辆和行人通行</t>
  </si>
  <si>
    <t>王春喜</t>
  </si>
  <si>
    <t>柳城中城管交简决字〔2022〕第1192号</t>
  </si>
  <si>
    <t>王春喜在市城中区文兴路现代城前人行道上不在规定地点停放机动车妨碍其他车辆和行人通行</t>
  </si>
  <si>
    <t>曹治良</t>
  </si>
  <si>
    <t>柳城中城管交简决字〔2022〕第1193号</t>
  </si>
  <si>
    <t>曹治良在市城中区土伏路与东环大道交汇处人行道上不在规定地点停放机动车妨碍其他车辆和行人通行</t>
  </si>
  <si>
    <t>陈胜清</t>
  </si>
  <si>
    <t>柳城中城管交简决字〔2022〕第1194号</t>
  </si>
  <si>
    <t>陈胜清在市城中区锦龙路锦绣龙城旁人行道上不在规定地点停放机动车妨碍其他车辆和行人通行</t>
  </si>
  <si>
    <t>兰义敏</t>
  </si>
  <si>
    <t>柳城中城管交简决字〔2022〕第1195号</t>
  </si>
  <si>
    <t>兰义敏在市城中区海关路三道饺子旁人行道上不在规定地点停放机动车妨碍其他车辆和行人通行</t>
  </si>
  <si>
    <t>杨韵颜</t>
  </si>
  <si>
    <t>柳城中城管交简决字〔2022〕第1196号</t>
  </si>
  <si>
    <t>杨韵颜在市城中区桂中大道龙海公寓前人行道上不在规定地点停放机动车妨碍其他车辆和行人通行</t>
  </si>
  <si>
    <t>田琴</t>
  </si>
  <si>
    <t>柳城中城管交简决字〔2022〕第1197号</t>
  </si>
  <si>
    <t>田琴在市城中区高新南路人行道上不在规定地点停放机动车妨碍其他车辆和行人通行</t>
  </si>
  <si>
    <t>韦荣江</t>
  </si>
  <si>
    <t>柳城中城管交简决字〔2022〕第1240号</t>
  </si>
  <si>
    <t>韦荣江在市城中区静兰路卫生院旁人行道上不在规定地点停放机动车妨碍其他车辆和行人通行</t>
  </si>
  <si>
    <t>刘湘桂</t>
  </si>
  <si>
    <t>柳城中城管交简决字〔2022〕第1241号</t>
  </si>
  <si>
    <t>刘湘桂在市城中区体育路与高新四路交汇处人行道上不在规定地点停放机动车妨碍其他车辆和行人通行</t>
  </si>
  <si>
    <t>金晓刚</t>
  </si>
  <si>
    <t>柳城中城管交简决字〔2022〕第1242号</t>
  </si>
  <si>
    <t>金晓刚在市城中区东环大道与上茅洲路交汇处人行道上不在规定地点停放机动车妨碍其他车辆和行人通行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</si>
</sst>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36">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b/>
      <sz val="8"/>
      <name val="宋体"/>
      <family val="0"/>
    </font>
    <font>
      <sz val="14"/>
      <color indexed="8"/>
      <name val="方正小标宋简体"/>
      <family val="4"/>
    </font>
    <font>
      <sz val="7"/>
      <name val="宋体"/>
      <family val="0"/>
    </font>
    <font>
      <sz val="11"/>
      <color indexed="16"/>
      <name val="宋体"/>
      <family val="0"/>
    </font>
    <font>
      <sz val="12"/>
      <name val="宋体"/>
      <family val="0"/>
    </font>
    <font>
      <sz val="11"/>
      <color indexed="9"/>
      <name val="宋体"/>
      <family val="0"/>
    </font>
    <font>
      <b/>
      <sz val="15"/>
      <color indexed="54"/>
      <name val="宋体"/>
      <family val="0"/>
    </font>
    <font>
      <sz val="11"/>
      <color indexed="62"/>
      <name val="宋体"/>
      <family val="0"/>
    </font>
    <font>
      <i/>
      <sz val="11"/>
      <color indexed="23"/>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52"/>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b/>
      <sz val="11"/>
      <color indexed="8"/>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sz val="8"/>
      <color indexed="23"/>
      <name val="Arial"/>
      <family val="2"/>
    </font>
    <font>
      <sz val="9"/>
      <name val="宋体"/>
      <family val="0"/>
    </font>
    <font>
      <sz val="11"/>
      <color theme="1"/>
      <name val="Calibri"/>
      <family val="0"/>
    </font>
    <font>
      <sz val="8"/>
      <color theme="1"/>
      <name val="Calibri"/>
      <family val="0"/>
    </font>
    <font>
      <sz val="8"/>
      <name val="Calibri"/>
      <family val="0"/>
    </font>
    <font>
      <sz val="8"/>
      <color indexed="8"/>
      <name val="Calibri"/>
      <family val="0"/>
    </font>
    <font>
      <sz val="8"/>
      <color rgb="FF666666"/>
      <name val="Arial"/>
      <family val="2"/>
    </font>
    <font>
      <sz val="8"/>
      <color theme="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1" applyNumberFormat="0" applyFill="0" applyAlignment="0" applyProtection="0"/>
    <xf numFmtId="0" fontId="21"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0" fillId="0" borderId="0">
      <alignment vertical="center"/>
      <protection/>
    </xf>
    <xf numFmtId="0" fontId="9" fillId="0" borderId="0">
      <alignment vertical="center"/>
      <protection/>
    </xf>
    <xf numFmtId="0" fontId="9" fillId="0" borderId="0">
      <alignment vertical="center"/>
      <protection/>
    </xf>
    <xf numFmtId="0" fontId="30" fillId="0" borderId="0">
      <alignment vertical="center"/>
      <protection/>
    </xf>
    <xf numFmtId="0" fontId="16" fillId="0" borderId="0" applyNumberFormat="0" applyFill="0" applyBorder="0" applyAlignment="0" applyProtection="0"/>
    <xf numFmtId="0" fontId="26" fillId="7"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4" applyNumberFormat="0" applyAlignment="0" applyProtection="0"/>
    <xf numFmtId="0" fontId="25" fillId="14" borderId="5"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7" fillId="10" borderId="0" applyNumberFormat="0" applyBorder="0" applyAlignment="0" applyProtection="0"/>
    <xf numFmtId="0" fontId="24" fillId="9" borderId="7" applyNumberFormat="0" applyAlignment="0" applyProtection="0"/>
    <xf numFmtId="0" fontId="12" fillId="3" borderId="4" applyNumberFormat="0" applyAlignment="0" applyProtection="0"/>
    <xf numFmtId="0" fontId="17" fillId="0" borderId="0" applyNumberFormat="0" applyFill="0" applyBorder="0" applyAlignment="0" applyProtection="0"/>
    <xf numFmtId="0" fontId="0" fillId="5" borderId="8" applyNumberFormat="0" applyFont="0" applyAlignment="0" applyProtection="0"/>
  </cellStyleXfs>
  <cellXfs count="79">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18" borderId="10" xfId="43" applyFont="1" applyFill="1" applyBorder="1" applyAlignment="1">
      <alignment horizontal="center" vertical="center" wrapText="1"/>
      <protection/>
    </xf>
    <xf numFmtId="0" fontId="31" fillId="0" borderId="10" xfId="42"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xf>
    <xf numFmtId="0" fontId="32" fillId="0" borderId="10" xfId="0"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32" fillId="0" borderId="10" xfId="45" applyFont="1" applyBorder="1" applyAlignment="1" applyProtection="1">
      <alignment horizontal="center" vertical="center" wrapText="1"/>
      <protection locked="0"/>
    </xf>
    <xf numFmtId="0" fontId="32" fillId="0" borderId="10" xfId="44" applyFont="1" applyFill="1" applyBorder="1" applyAlignment="1" applyProtection="1">
      <alignment horizontal="center" vertical="center" wrapText="1"/>
      <protection locked="0"/>
    </xf>
    <xf numFmtId="0" fontId="32" fillId="0" borderId="10" xfId="45" applyFont="1" applyBorder="1" applyAlignment="1">
      <alignment horizontal="center" vertical="center" wrapText="1"/>
      <protection/>
    </xf>
    <xf numFmtId="49" fontId="2" fillId="0" borderId="10" xfId="0" applyNumberFormat="1" applyFont="1" applyBorder="1" applyAlignment="1" applyProtection="1">
      <alignment vertical="center" wrapText="1"/>
      <protection locked="0"/>
    </xf>
    <xf numFmtId="0" fontId="33" fillId="0" borderId="10" xfId="0" applyFont="1" applyFill="1" applyBorder="1" applyAlignment="1">
      <alignment horizontal="center" vertical="center"/>
    </xf>
    <xf numFmtId="49" fontId="3" fillId="0" borderId="10" xfId="0" applyNumberFormat="1" applyFont="1" applyBorder="1" applyAlignment="1" applyProtection="1">
      <alignment vertical="center" wrapText="1"/>
      <protection locked="0"/>
    </xf>
    <xf numFmtId="0" fontId="3" fillId="0" borderId="10" xfId="0" applyFont="1" applyBorder="1" applyAlignment="1">
      <alignment horizontal="center" vertical="center"/>
    </xf>
    <xf numFmtId="49" fontId="31" fillId="0" borderId="10" xfId="45" applyNumberFormat="1" applyFont="1" applyBorder="1" applyAlignment="1" applyProtection="1">
      <alignment horizontal="center" vertical="center" wrapText="1"/>
      <protection locked="0"/>
    </xf>
    <xf numFmtId="49" fontId="34" fillId="0" borderId="0" xfId="0" applyNumberFormat="1" applyFont="1" applyAlignment="1">
      <alignment vertical="center"/>
    </xf>
    <xf numFmtId="0" fontId="2" fillId="0" borderId="10" xfId="43" applyFont="1" applyFill="1" applyBorder="1" applyAlignment="1">
      <alignment horizontal="center" vertical="center" wrapText="1"/>
      <protection/>
    </xf>
    <xf numFmtId="0" fontId="3" fillId="0" borderId="10" xfId="0" applyFont="1" applyBorder="1" applyAlignment="1" applyProtection="1">
      <alignment horizontal="left" vertical="center" wrapText="1"/>
      <protection locked="0"/>
    </xf>
    <xf numFmtId="0" fontId="35" fillId="18" borderId="10"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2" fillId="0" borderId="10" xfId="44" applyFont="1" applyFill="1" applyBorder="1" applyAlignment="1" applyProtection="1">
      <alignment horizontal="justify" vertical="center" wrapText="1"/>
      <protection locked="0"/>
    </xf>
    <xf numFmtId="0" fontId="5" fillId="0" borderId="10" xfId="0" applyNumberFormat="1" applyFont="1" applyFill="1" applyBorder="1" applyAlignment="1" applyProtection="1">
      <alignment horizontal="center" vertical="center" wrapText="1"/>
      <protection/>
    </xf>
    <xf numFmtId="49" fontId="32" fillId="0" borderId="10" xfId="45"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177" fontId="32" fillId="0" borderId="10" xfId="45" applyNumberFormat="1" applyFont="1" applyFill="1" applyBorder="1" applyAlignment="1" applyProtection="1">
      <alignment horizontal="justify" vertical="center" wrapText="1"/>
      <protection locked="0"/>
    </xf>
    <xf numFmtId="0" fontId="32" fillId="0" borderId="10" xfId="58" applyNumberFormat="1" applyFont="1" applyFill="1" applyBorder="1" applyAlignment="1" applyProtection="1">
      <alignment horizontal="center" vertical="center" wrapText="1"/>
      <protection locked="0"/>
    </xf>
    <xf numFmtId="178" fontId="31"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177" fontId="31" fillId="0" borderId="10" xfId="45" applyNumberFormat="1" applyFont="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lignment horizontal="left" vertical="center" wrapText="1"/>
    </xf>
    <xf numFmtId="177" fontId="32" fillId="0" borderId="10" xfId="45" applyNumberFormat="1" applyFont="1" applyFill="1" applyBorder="1" applyAlignment="1" applyProtection="1">
      <alignment horizontal="center" vertical="center" wrapText="1"/>
      <protection locked="0"/>
    </xf>
    <xf numFmtId="177" fontId="32" fillId="0" borderId="10" xfId="45" applyNumberFormat="1" applyFont="1" applyBorder="1" applyAlignment="1" applyProtection="1">
      <alignment horizontal="justify" vertical="center" wrapText="1"/>
      <protection locked="0"/>
    </xf>
    <xf numFmtId="49" fontId="32" fillId="0" borderId="10" xfId="0" applyNumberFormat="1" applyFont="1" applyFill="1" applyBorder="1" applyAlignment="1">
      <alignment horizontal="justify" vertical="center" wrapText="1"/>
    </xf>
    <xf numFmtId="0" fontId="32" fillId="0" borderId="10" xfId="0" applyFont="1" applyFill="1" applyBorder="1" applyAlignment="1">
      <alignment horizontal="center" vertical="center" wrapText="1"/>
    </xf>
    <xf numFmtId="177" fontId="32" fillId="0" borderId="10" xfId="58" applyNumberFormat="1" applyFont="1" applyFill="1" applyBorder="1" applyAlignment="1" applyProtection="1">
      <alignment horizontal="center" vertical="center" wrapText="1"/>
      <protection locked="0"/>
    </xf>
    <xf numFmtId="14" fontId="32"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176" fontId="35" fillId="0" borderId="10" xfId="0" applyNumberFormat="1" applyFont="1" applyFill="1" applyBorder="1" applyAlignment="1">
      <alignment horizontal="center" vertical="center"/>
    </xf>
    <xf numFmtId="14" fontId="3" fillId="0" borderId="10" xfId="0" applyNumberFormat="1" applyFont="1" applyBorder="1" applyAlignment="1" applyProtection="1">
      <alignment horizontal="center" vertical="center" wrapText="1"/>
      <protection locked="0"/>
    </xf>
    <xf numFmtId="0" fontId="31" fillId="0" borderId="10" xfId="45" applyFont="1" applyBorder="1" applyAlignment="1">
      <alignment horizontal="center" vertical="center" wrapText="1"/>
      <protection/>
    </xf>
    <xf numFmtId="177" fontId="3" fillId="0" borderId="10"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0" fontId="3" fillId="0" borderId="11" xfId="0" applyFont="1" applyBorder="1" applyAlignment="1">
      <alignment vertical="center"/>
    </xf>
    <xf numFmtId="177"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NumberFormat="1" applyFont="1" applyBorder="1" applyAlignment="1" applyProtection="1" quotePrefix="1">
      <alignment horizontal="center" vertical="center" wrapText="1"/>
      <protection/>
    </xf>
    <xf numFmtId="0" fontId="2" fillId="0" borderId="10" xfId="0" applyFont="1" applyFill="1" applyBorder="1" applyAlignment="1" quotePrefix="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176" fontId="4" fillId="0" borderId="12" xfId="0" applyNumberFormat="1" applyFont="1" applyBorder="1" applyAlignment="1" applyProtection="1">
      <alignment horizontal="center" vertical="center" wrapText="1"/>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行政处罚" xfId="40"/>
    <cellStyle name="差_行政许可" xfId="41"/>
    <cellStyle name="常规 2" xfId="42"/>
    <cellStyle name="常规 24" xfId="43"/>
    <cellStyle name="常规 3"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23"/>
  <sheetViews>
    <sheetView tabSelected="1" zoomScale="110" zoomScaleNormal="110" workbookViewId="0" topLeftCell="A22">
      <pane xSplit="3" topLeftCell="U1" activePane="topRight" state="frozen"/>
      <selection pane="topLeft" activeCell="A1" sqref="A1"/>
      <selection pane="topRight" activeCell="K3" sqref="K3"/>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16384" width="9.00390625" style="9" customWidth="1"/>
  </cols>
  <sheetData>
    <row r="1" spans="1:31" ht="30.75" customHeight="1">
      <c r="A1" s="75" t="s">
        <v>0</v>
      </c>
      <c r="B1" s="75"/>
      <c r="C1" s="75"/>
      <c r="D1" s="75"/>
      <c r="E1" s="75"/>
      <c r="F1" s="75"/>
      <c r="G1" s="75"/>
      <c r="H1" s="75"/>
      <c r="I1" s="75"/>
      <c r="J1" s="75"/>
      <c r="K1" s="75"/>
      <c r="L1" s="75"/>
      <c r="M1" s="75"/>
      <c r="N1" s="75"/>
      <c r="O1" s="76"/>
      <c r="P1" s="75"/>
      <c r="Q1" s="75"/>
      <c r="R1" s="75"/>
      <c r="S1" s="75"/>
      <c r="T1" s="77"/>
      <c r="U1" s="75"/>
      <c r="V1" s="75"/>
      <c r="W1" s="75"/>
      <c r="X1" s="78"/>
      <c r="Y1" s="78"/>
      <c r="Z1" s="78"/>
      <c r="AA1" s="75"/>
      <c r="AB1" s="75"/>
      <c r="AC1" s="75"/>
      <c r="AD1" s="75"/>
      <c r="AE1" s="75"/>
    </row>
    <row r="2" spans="1:31" s="1" customFormat="1" ht="87.7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10" t="s">
        <v>20</v>
      </c>
      <c r="U2" s="10" t="s">
        <v>21</v>
      </c>
      <c r="V2" s="44" t="s">
        <v>22</v>
      </c>
      <c r="W2" s="10" t="s">
        <v>23</v>
      </c>
      <c r="X2" s="45" t="s">
        <v>24</v>
      </c>
      <c r="Y2" s="45" t="s">
        <v>25</v>
      </c>
      <c r="Z2" s="45" t="s">
        <v>26</v>
      </c>
      <c r="AA2" s="10" t="s">
        <v>27</v>
      </c>
      <c r="AB2" s="10" t="s">
        <v>28</v>
      </c>
      <c r="AC2" s="10" t="s">
        <v>29</v>
      </c>
      <c r="AD2" s="10" t="s">
        <v>30</v>
      </c>
      <c r="AE2" s="10" t="s">
        <v>31</v>
      </c>
    </row>
    <row r="3" spans="1:31" ht="120" customHeight="1">
      <c r="A3" s="11" t="s">
        <v>32</v>
      </c>
      <c r="B3" s="12" t="s">
        <v>33</v>
      </c>
      <c r="C3" s="13" t="s">
        <v>34</v>
      </c>
      <c r="D3" s="14"/>
      <c r="E3" s="14"/>
      <c r="F3" s="15"/>
      <c r="G3" s="15"/>
      <c r="H3" s="15"/>
      <c r="I3" s="15"/>
      <c r="J3" s="29"/>
      <c r="K3" s="29"/>
      <c r="L3" s="15"/>
      <c r="M3" s="30"/>
      <c r="N3" s="31"/>
      <c r="O3" s="32" t="s">
        <v>35</v>
      </c>
      <c r="P3" s="33" t="s">
        <v>36</v>
      </c>
      <c r="Q3" s="46" t="s">
        <v>37</v>
      </c>
      <c r="R3" s="33" t="s">
        <v>38</v>
      </c>
      <c r="S3" s="47" t="s">
        <v>39</v>
      </c>
      <c r="T3" s="46" t="s">
        <v>40</v>
      </c>
      <c r="U3" s="30">
        <v>0.02</v>
      </c>
      <c r="V3" s="33"/>
      <c r="W3" s="48"/>
      <c r="X3" s="49">
        <v>44641</v>
      </c>
      <c r="Y3" s="63">
        <v>73050</v>
      </c>
      <c r="Z3" s="63">
        <f>EDATE(X3,12)</f>
        <v>45006</v>
      </c>
      <c r="AA3" s="64" t="s">
        <v>41</v>
      </c>
      <c r="AB3" s="46" t="s">
        <v>42</v>
      </c>
      <c r="AC3" s="33" t="s">
        <v>41</v>
      </c>
      <c r="AD3" s="46" t="s">
        <v>42</v>
      </c>
      <c r="AE3" s="15"/>
    </row>
    <row r="4" spans="1:31" ht="120" customHeight="1">
      <c r="A4" s="11" t="s">
        <v>43</v>
      </c>
      <c r="B4" s="13" t="s">
        <v>44</v>
      </c>
      <c r="C4" s="13" t="s">
        <v>34</v>
      </c>
      <c r="D4" s="14"/>
      <c r="E4" s="14"/>
      <c r="F4" s="15"/>
      <c r="G4" s="15"/>
      <c r="H4" s="15"/>
      <c r="I4" s="15"/>
      <c r="J4" s="29"/>
      <c r="K4" s="29"/>
      <c r="L4" s="15"/>
      <c r="M4" s="30"/>
      <c r="N4" s="14"/>
      <c r="O4" s="34" t="s">
        <v>45</v>
      </c>
      <c r="P4" s="33" t="s">
        <v>46</v>
      </c>
      <c r="Q4" s="46" t="s">
        <v>47</v>
      </c>
      <c r="R4" s="33" t="s">
        <v>48</v>
      </c>
      <c r="S4" s="47" t="s">
        <v>39</v>
      </c>
      <c r="T4" s="46" t="s">
        <v>49</v>
      </c>
      <c r="U4" s="30">
        <v>0.015</v>
      </c>
      <c r="V4" s="33"/>
      <c r="W4" s="48"/>
      <c r="X4" s="49">
        <v>44644</v>
      </c>
      <c r="Y4" s="63">
        <v>73050</v>
      </c>
      <c r="Z4" s="63">
        <f>EDATE(X4,12)</f>
        <v>45009</v>
      </c>
      <c r="AA4" s="64" t="s">
        <v>41</v>
      </c>
      <c r="AB4" s="46" t="s">
        <v>42</v>
      </c>
      <c r="AC4" s="33" t="s">
        <v>41</v>
      </c>
      <c r="AD4" s="46" t="s">
        <v>42</v>
      </c>
      <c r="AE4" s="15"/>
    </row>
    <row r="5" spans="1:31" ht="120" customHeight="1">
      <c r="A5" s="16">
        <v>3</v>
      </c>
      <c r="B5" s="13" t="s">
        <v>44</v>
      </c>
      <c r="C5" s="13" t="s">
        <v>34</v>
      </c>
      <c r="D5" s="14"/>
      <c r="E5" s="14"/>
      <c r="F5" s="15"/>
      <c r="G5" s="15"/>
      <c r="H5" s="15"/>
      <c r="I5" s="15"/>
      <c r="J5" s="29"/>
      <c r="K5" s="29"/>
      <c r="L5" s="15"/>
      <c r="M5" s="30"/>
      <c r="N5" s="14"/>
      <c r="O5" s="34" t="s">
        <v>50</v>
      </c>
      <c r="P5" s="33" t="s">
        <v>46</v>
      </c>
      <c r="Q5" s="46" t="s">
        <v>51</v>
      </c>
      <c r="R5" s="33" t="s">
        <v>48</v>
      </c>
      <c r="S5" s="47" t="s">
        <v>39</v>
      </c>
      <c r="T5" s="46" t="s">
        <v>52</v>
      </c>
      <c r="U5" s="30">
        <v>0.015</v>
      </c>
      <c r="V5" s="33"/>
      <c r="W5" s="48"/>
      <c r="X5" s="49">
        <v>44644</v>
      </c>
      <c r="Y5" s="63">
        <v>73050</v>
      </c>
      <c r="Z5" s="63">
        <f>EDATE(X5,12)</f>
        <v>45009</v>
      </c>
      <c r="AA5" s="64" t="s">
        <v>41</v>
      </c>
      <c r="AB5" s="46" t="s">
        <v>42</v>
      </c>
      <c r="AC5" s="33" t="s">
        <v>41</v>
      </c>
      <c r="AD5" s="46" t="s">
        <v>42</v>
      </c>
      <c r="AE5" s="15"/>
    </row>
    <row r="6" spans="1:31" s="1" customFormat="1" ht="120" customHeight="1">
      <c r="A6" s="16">
        <v>4</v>
      </c>
      <c r="B6" s="17" t="s">
        <v>53</v>
      </c>
      <c r="C6" s="13" t="s">
        <v>34</v>
      </c>
      <c r="D6" s="17"/>
      <c r="E6" s="17"/>
      <c r="F6" s="17"/>
      <c r="G6" s="17"/>
      <c r="H6" s="17"/>
      <c r="I6" s="17"/>
      <c r="J6" s="35"/>
      <c r="K6" s="35"/>
      <c r="L6" s="35"/>
      <c r="M6" s="35"/>
      <c r="N6" s="17"/>
      <c r="O6" s="16" t="s">
        <v>54</v>
      </c>
      <c r="P6" s="21" t="s">
        <v>55</v>
      </c>
      <c r="Q6" s="50" t="s">
        <v>56</v>
      </c>
      <c r="R6" s="21" t="s">
        <v>57</v>
      </c>
      <c r="S6" s="48" t="s">
        <v>39</v>
      </c>
      <c r="T6" s="51" t="s">
        <v>58</v>
      </c>
      <c r="U6" s="52">
        <v>0.015</v>
      </c>
      <c r="V6" s="35"/>
      <c r="W6" s="35"/>
      <c r="X6" s="53">
        <v>44641</v>
      </c>
      <c r="Y6" s="65">
        <v>73050</v>
      </c>
      <c r="Z6" s="53">
        <v>45006</v>
      </c>
      <c r="AA6" s="48" t="s">
        <v>41</v>
      </c>
      <c r="AB6" s="66" t="s">
        <v>42</v>
      </c>
      <c r="AC6" s="48" t="s">
        <v>41</v>
      </c>
      <c r="AD6" s="66" t="s">
        <v>42</v>
      </c>
      <c r="AE6" s="35"/>
    </row>
    <row r="7" spans="1:31" s="1" customFormat="1" ht="120" customHeight="1">
      <c r="A7" s="16">
        <v>5</v>
      </c>
      <c r="B7" s="18" t="s">
        <v>59</v>
      </c>
      <c r="C7" s="19" t="s">
        <v>60</v>
      </c>
      <c r="D7" s="73"/>
      <c r="E7" s="20"/>
      <c r="F7" s="20"/>
      <c r="G7" s="20"/>
      <c r="H7" s="20"/>
      <c r="I7" s="20"/>
      <c r="J7" s="36"/>
      <c r="K7" s="36"/>
      <c r="L7" s="74"/>
      <c r="M7" s="21"/>
      <c r="N7" s="20"/>
      <c r="O7" s="21" t="s">
        <v>61</v>
      </c>
      <c r="P7" s="37" t="s">
        <v>62</v>
      </c>
      <c r="Q7" s="54" t="s">
        <v>63</v>
      </c>
      <c r="R7" s="41" t="s">
        <v>64</v>
      </c>
      <c r="S7" s="55" t="s">
        <v>65</v>
      </c>
      <c r="T7" s="56" t="s">
        <v>66</v>
      </c>
      <c r="U7" s="20"/>
      <c r="V7" s="38"/>
      <c r="W7" s="38"/>
      <c r="X7" s="55">
        <v>44638</v>
      </c>
      <c r="Y7" s="55">
        <v>73050</v>
      </c>
      <c r="Z7" s="55">
        <v>45003</v>
      </c>
      <c r="AA7" s="67" t="s">
        <v>41</v>
      </c>
      <c r="AB7" s="68" t="s">
        <v>42</v>
      </c>
      <c r="AC7" s="67" t="s">
        <v>41</v>
      </c>
      <c r="AD7" s="68" t="s">
        <v>42</v>
      </c>
      <c r="AE7" s="38"/>
    </row>
    <row r="8" spans="1:32" s="2" customFormat="1" ht="120" customHeight="1">
      <c r="A8" s="16">
        <v>6</v>
      </c>
      <c r="B8" s="18" t="s">
        <v>67</v>
      </c>
      <c r="C8" s="21" t="s">
        <v>34</v>
      </c>
      <c r="D8" s="20"/>
      <c r="E8" s="20"/>
      <c r="F8" s="20"/>
      <c r="G8" s="20"/>
      <c r="H8" s="20"/>
      <c r="I8" s="20"/>
      <c r="J8" s="38"/>
      <c r="K8" s="38"/>
      <c r="L8" s="38"/>
      <c r="M8" s="36"/>
      <c r="N8" s="21"/>
      <c r="O8" s="21" t="s">
        <v>68</v>
      </c>
      <c r="P8" s="37" t="s">
        <v>62</v>
      </c>
      <c r="Q8" s="54" t="s">
        <v>69</v>
      </c>
      <c r="R8" s="41" t="s">
        <v>64</v>
      </c>
      <c r="S8" s="55" t="s">
        <v>65</v>
      </c>
      <c r="T8" s="56" t="s">
        <v>70</v>
      </c>
      <c r="U8" s="19"/>
      <c r="V8" s="38"/>
      <c r="W8" s="38"/>
      <c r="X8" s="55">
        <v>44638</v>
      </c>
      <c r="Y8" s="55">
        <v>73050</v>
      </c>
      <c r="Z8" s="55">
        <v>45003</v>
      </c>
      <c r="AA8" s="67" t="s">
        <v>41</v>
      </c>
      <c r="AB8" s="68" t="s">
        <v>42</v>
      </c>
      <c r="AC8" s="67" t="s">
        <v>41</v>
      </c>
      <c r="AD8" s="68" t="s">
        <v>42</v>
      </c>
      <c r="AE8" s="38"/>
      <c r="AF8" s="69"/>
    </row>
    <row r="9" spans="1:31" s="3" customFormat="1" ht="120" customHeight="1">
      <c r="A9" s="16">
        <v>7</v>
      </c>
      <c r="B9" s="22" t="s">
        <v>71</v>
      </c>
      <c r="C9" s="21" t="s">
        <v>34</v>
      </c>
      <c r="D9" s="23"/>
      <c r="E9" s="23"/>
      <c r="F9" s="24"/>
      <c r="G9" s="24"/>
      <c r="H9" s="25"/>
      <c r="I9" s="39"/>
      <c r="J9" s="39"/>
      <c r="K9" s="40"/>
      <c r="L9" s="40"/>
      <c r="M9" s="39"/>
      <c r="N9" s="39"/>
      <c r="O9" s="21" t="s">
        <v>72</v>
      </c>
      <c r="P9" s="41" t="s">
        <v>62</v>
      </c>
      <c r="Q9" s="57" t="s">
        <v>73</v>
      </c>
      <c r="R9" s="41" t="s">
        <v>64</v>
      </c>
      <c r="S9" s="55" t="s">
        <v>65</v>
      </c>
      <c r="T9" s="57" t="s">
        <v>74</v>
      </c>
      <c r="U9" s="23"/>
      <c r="V9" s="40"/>
      <c r="W9" s="40"/>
      <c r="X9" s="22" t="s">
        <v>75</v>
      </c>
      <c r="Y9" s="55">
        <v>73050</v>
      </c>
      <c r="Z9" s="22" t="s">
        <v>76</v>
      </c>
      <c r="AA9" s="22" t="s">
        <v>41</v>
      </c>
      <c r="AB9" s="22" t="s">
        <v>42</v>
      </c>
      <c r="AC9" s="22" t="s">
        <v>41</v>
      </c>
      <c r="AD9" s="22" t="s">
        <v>42</v>
      </c>
      <c r="AE9" s="67"/>
    </row>
    <row r="10" spans="1:31" ht="120" customHeight="1">
      <c r="A10" s="16">
        <v>8</v>
      </c>
      <c r="B10" s="18" t="s">
        <v>77</v>
      </c>
      <c r="C10" s="18" t="s">
        <v>10</v>
      </c>
      <c r="D10" s="18"/>
      <c r="E10" s="26"/>
      <c r="F10" s="26"/>
      <c r="G10" s="26"/>
      <c r="H10" s="26"/>
      <c r="I10" s="26"/>
      <c r="J10" s="18"/>
      <c r="K10" s="26"/>
      <c r="L10" s="26"/>
      <c r="M10" s="26"/>
      <c r="N10" s="26"/>
      <c r="O10" s="16" t="s">
        <v>78</v>
      </c>
      <c r="P10" s="42" t="s">
        <v>79</v>
      </c>
      <c r="Q10" s="58" t="s">
        <v>80</v>
      </c>
      <c r="R10" s="59" t="s">
        <v>81</v>
      </c>
      <c r="S10" s="55" t="s">
        <v>39</v>
      </c>
      <c r="T10" s="58" t="s">
        <v>82</v>
      </c>
      <c r="U10" s="22">
        <v>0.006</v>
      </c>
      <c r="V10" s="26"/>
      <c r="W10" s="26"/>
      <c r="X10" s="60">
        <v>44644</v>
      </c>
      <c r="Y10" s="70">
        <v>73050</v>
      </c>
      <c r="Z10" s="60">
        <v>44644</v>
      </c>
      <c r="AA10" s="71" t="s">
        <v>41</v>
      </c>
      <c r="AB10" s="72" t="s">
        <v>42</v>
      </c>
      <c r="AC10" s="71" t="s">
        <v>41</v>
      </c>
      <c r="AD10" s="72" t="s">
        <v>42</v>
      </c>
      <c r="AE10" s="36"/>
    </row>
    <row r="11" spans="1:30" ht="120" customHeight="1">
      <c r="A11" s="16">
        <v>9</v>
      </c>
      <c r="B11" s="27" t="s">
        <v>83</v>
      </c>
      <c r="C11" s="21" t="s">
        <v>34</v>
      </c>
      <c r="D11" s="28"/>
      <c r="E11" s="28"/>
      <c r="F11" s="28"/>
      <c r="G11" s="28"/>
      <c r="H11" s="28"/>
      <c r="I11" s="28"/>
      <c r="J11" s="28"/>
      <c r="K11" s="28"/>
      <c r="L11" s="28"/>
      <c r="M11" s="28"/>
      <c r="N11" s="28"/>
      <c r="O11" s="43" t="s">
        <v>84</v>
      </c>
      <c r="P11" s="21" t="str">
        <f>"违反了《中华人民共和国道路交通安全法》第五十六条第一款《中华人民共和国道路交通安全法实施条例》第六十三第的规定。"</f>
        <v>违反了《中华人民共和国道路交通安全法》第五十六条第一款《中华人民共和国道路交通安全法实施条例》第六十三第的规定。</v>
      </c>
      <c r="Q11" s="61" t="s">
        <v>85</v>
      </c>
      <c r="R11" s="21" t="str">
        <f>"《中华人民共和国道路交通安全法》第一百一十四条、第九十三条第一款、第二款，《广西壮族自治区道路交通安全法条例》第五十二条、第六十四条第一款第四项的规定。"</f>
        <v>《中华人民共和国道路交通安全法》第一百一十四条、第九十三条第一款、第二款，《广西壮族自治区道路交通安全法条例》第五十二条、第六十四条第一款第四项的规定。</v>
      </c>
      <c r="S11" s="48" t="str">
        <f>"罚款"</f>
        <v>罚款</v>
      </c>
      <c r="T11" s="51" t="str">
        <f aca="true" t="shared" si="0" ref="T11:T23">"我局对"&amp;Q11&amp;"的行为做出了罚款的行政处罚"</f>
        <v>我局对李广南在市城中区东环大道消防队旁人行道上不在规定地点停放机动车妨碍其他车辆和行人通行的行为做出了罚款的行政处罚</v>
      </c>
      <c r="U11" s="52">
        <v>0.015</v>
      </c>
      <c r="V11" s="28"/>
      <c r="W11" s="28"/>
      <c r="X11" s="62">
        <v>44638</v>
      </c>
      <c r="Y11" s="65">
        <v>73050</v>
      </c>
      <c r="Z11" s="53">
        <f aca="true" t="shared" si="1" ref="Z11:Z23">X11+365</f>
        <v>45003</v>
      </c>
      <c r="AA11" s="48" t="s">
        <v>41</v>
      </c>
      <c r="AB11" s="66" t="s">
        <v>42</v>
      </c>
      <c r="AC11" s="48" t="s">
        <v>41</v>
      </c>
      <c r="AD11" s="66" t="s">
        <v>42</v>
      </c>
    </row>
    <row r="12" spans="1:30" ht="120" customHeight="1">
      <c r="A12" s="16">
        <v>10</v>
      </c>
      <c r="B12" s="27" t="s">
        <v>86</v>
      </c>
      <c r="C12" s="21" t="s">
        <v>34</v>
      </c>
      <c r="D12" s="28"/>
      <c r="E12" s="28"/>
      <c r="F12" s="28"/>
      <c r="G12" s="28"/>
      <c r="H12" s="28"/>
      <c r="I12" s="28"/>
      <c r="J12" s="28"/>
      <c r="K12" s="28"/>
      <c r="L12" s="28"/>
      <c r="M12" s="28"/>
      <c r="N12" s="28"/>
      <c r="O12" s="43" t="s">
        <v>87</v>
      </c>
      <c r="P12" s="21" t="str">
        <f aca="true" t="shared" si="2" ref="P12:P23">$P$3</f>
        <v>违反《城市道路管理条例》第二十七条第（一）项：“城市道路范围内禁止下列行为：（一）擅自占用或者挖掘城市道路”的规定。</v>
      </c>
      <c r="Q12" s="61" t="s">
        <v>88</v>
      </c>
      <c r="R12" s="21" t="str">
        <f aca="true" t="shared" si="3" ref="R12:R23">$R$3</f>
        <v>依据《城市道路管理条例》第四十二条：“违反本条例第二十七条规定，或者有下列行为之一的，由市政工程行政主管部门或者其他有关部门责令限期改正，可以处2万元以下的罚款；造成损失的，应当依法承担赔偿责任”</v>
      </c>
      <c r="S12" s="48" t="str">
        <f aca="true" t="shared" si="4" ref="S12:S23">$S$3</f>
        <v>罚款</v>
      </c>
      <c r="T12" s="51" t="str">
        <f t="shared" si="0"/>
        <v>我局对张红波在市城中区体育路逍遥游前人行道上不在规定地点停放机动车妨碍其他车辆和行人通行的行为做出了罚款的行政处罚</v>
      </c>
      <c r="U12" s="52">
        <v>0.015</v>
      </c>
      <c r="V12" s="28"/>
      <c r="W12" s="28"/>
      <c r="X12" s="62">
        <v>44638</v>
      </c>
      <c r="Y12" s="65">
        <v>73050</v>
      </c>
      <c r="Z12" s="53">
        <f t="shared" si="1"/>
        <v>45003</v>
      </c>
      <c r="AA12" s="48" t="s">
        <v>41</v>
      </c>
      <c r="AB12" s="66" t="s">
        <v>42</v>
      </c>
      <c r="AC12" s="48" t="s">
        <v>41</v>
      </c>
      <c r="AD12" s="66" t="s">
        <v>42</v>
      </c>
    </row>
    <row r="13" spans="1:30" ht="120" customHeight="1">
      <c r="A13" s="16">
        <v>11</v>
      </c>
      <c r="B13" s="27" t="s">
        <v>89</v>
      </c>
      <c r="C13" s="21" t="s">
        <v>34</v>
      </c>
      <c r="D13" s="28"/>
      <c r="E13" s="28"/>
      <c r="F13" s="28"/>
      <c r="G13" s="28"/>
      <c r="H13" s="28"/>
      <c r="I13" s="28"/>
      <c r="J13" s="28"/>
      <c r="K13" s="28"/>
      <c r="L13" s="28"/>
      <c r="M13" s="28"/>
      <c r="N13" s="28"/>
      <c r="O13" s="43" t="s">
        <v>90</v>
      </c>
      <c r="P13" s="21" t="str">
        <f t="shared" si="2"/>
        <v>违反《城市道路管理条例》第二十七条第（一）项：“城市道路范围内禁止下列行为：（一）擅自占用或者挖掘城市道路”的规定。</v>
      </c>
      <c r="Q13" s="61" t="s">
        <v>91</v>
      </c>
      <c r="R13"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3" s="48" t="str">
        <f t="shared" si="4"/>
        <v>罚款</v>
      </c>
      <c r="T13" s="51" t="str">
        <f t="shared" si="0"/>
        <v>我局对郑秋瑜在市城中区体育路佳和超市对面人行道上不在规定地点停放机动车妨碍其他车辆和行人通行的行为做出了罚款的行政处罚</v>
      </c>
      <c r="U13" s="52">
        <v>0.015</v>
      </c>
      <c r="V13" s="28"/>
      <c r="W13" s="28"/>
      <c r="X13" s="62">
        <v>44638</v>
      </c>
      <c r="Y13" s="65">
        <v>73050</v>
      </c>
      <c r="Z13" s="53">
        <f t="shared" si="1"/>
        <v>45003</v>
      </c>
      <c r="AA13" s="48" t="s">
        <v>41</v>
      </c>
      <c r="AB13" s="66" t="s">
        <v>42</v>
      </c>
      <c r="AC13" s="48" t="s">
        <v>41</v>
      </c>
      <c r="AD13" s="66" t="s">
        <v>42</v>
      </c>
    </row>
    <row r="14" spans="1:30" ht="120" customHeight="1">
      <c r="A14" s="16">
        <v>12</v>
      </c>
      <c r="B14" s="27" t="s">
        <v>92</v>
      </c>
      <c r="C14" s="21" t="s">
        <v>34</v>
      </c>
      <c r="D14" s="28"/>
      <c r="E14" s="28"/>
      <c r="F14" s="28"/>
      <c r="G14" s="28"/>
      <c r="H14" s="28"/>
      <c r="I14" s="28"/>
      <c r="J14" s="28"/>
      <c r="K14" s="28"/>
      <c r="L14" s="28"/>
      <c r="M14" s="28"/>
      <c r="N14" s="28"/>
      <c r="O14" s="43" t="s">
        <v>93</v>
      </c>
      <c r="P14" s="21" t="str">
        <f t="shared" si="2"/>
        <v>违反《城市道路管理条例》第二十七条第（一）项：“城市道路范围内禁止下列行为：（一）擅自占用或者挖掘城市道路”的规定。</v>
      </c>
      <c r="Q14" s="61" t="s">
        <v>94</v>
      </c>
      <c r="R14"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4" s="48" t="str">
        <f t="shared" si="4"/>
        <v>罚款</v>
      </c>
      <c r="T14" s="51" t="str">
        <f t="shared" si="0"/>
        <v>我局对甘羽勋在市城中区安业路柳东卫生院前人行道上不在规定地点停放机动车妨碍其他车辆和行人通行的行为做出了罚款的行政处罚</v>
      </c>
      <c r="U14" s="52">
        <v>0.015</v>
      </c>
      <c r="V14" s="28"/>
      <c r="W14" s="28"/>
      <c r="X14" s="62">
        <v>44641</v>
      </c>
      <c r="Y14" s="65">
        <v>73050</v>
      </c>
      <c r="Z14" s="53">
        <f t="shared" si="1"/>
        <v>45006</v>
      </c>
      <c r="AA14" s="48" t="s">
        <v>41</v>
      </c>
      <c r="AB14" s="66" t="s">
        <v>42</v>
      </c>
      <c r="AC14" s="48" t="s">
        <v>41</v>
      </c>
      <c r="AD14" s="66" t="s">
        <v>42</v>
      </c>
    </row>
    <row r="15" spans="1:30" ht="120" customHeight="1">
      <c r="A15" s="16">
        <v>13</v>
      </c>
      <c r="B15" s="27" t="s">
        <v>95</v>
      </c>
      <c r="C15" s="21" t="s">
        <v>34</v>
      </c>
      <c r="D15" s="28"/>
      <c r="E15" s="28"/>
      <c r="F15" s="28"/>
      <c r="G15" s="28"/>
      <c r="H15" s="28"/>
      <c r="I15" s="28"/>
      <c r="J15" s="28"/>
      <c r="K15" s="28"/>
      <c r="L15" s="28"/>
      <c r="M15" s="28"/>
      <c r="N15" s="28"/>
      <c r="O15" s="43" t="s">
        <v>96</v>
      </c>
      <c r="P15" s="21" t="str">
        <f t="shared" si="2"/>
        <v>违反《城市道路管理条例》第二十七条第（一）项：“城市道路范围内禁止下列行为：（一）擅自占用或者挖掘城市道路”的规定。</v>
      </c>
      <c r="Q15" s="61" t="s">
        <v>97</v>
      </c>
      <c r="R15"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5" s="48" t="str">
        <f t="shared" si="4"/>
        <v>罚款</v>
      </c>
      <c r="T15" s="51" t="str">
        <f t="shared" si="0"/>
        <v>我局对王春喜在市城中区文兴路现代城前人行道上不在规定地点停放机动车妨碍其他车辆和行人通行的行为做出了罚款的行政处罚</v>
      </c>
      <c r="U15" s="52">
        <v>0.015</v>
      </c>
      <c r="V15" s="28"/>
      <c r="W15" s="28"/>
      <c r="X15" s="62">
        <v>44641</v>
      </c>
      <c r="Y15" s="65">
        <v>73050</v>
      </c>
      <c r="Z15" s="53">
        <f t="shared" si="1"/>
        <v>45006</v>
      </c>
      <c r="AA15" s="48" t="s">
        <v>41</v>
      </c>
      <c r="AB15" s="66" t="s">
        <v>42</v>
      </c>
      <c r="AC15" s="48" t="s">
        <v>41</v>
      </c>
      <c r="AD15" s="66" t="s">
        <v>42</v>
      </c>
    </row>
    <row r="16" spans="1:30" ht="120" customHeight="1">
      <c r="A16" s="16">
        <v>14</v>
      </c>
      <c r="B16" s="27" t="s">
        <v>98</v>
      </c>
      <c r="C16" s="21" t="s">
        <v>34</v>
      </c>
      <c r="D16" s="28"/>
      <c r="E16" s="28"/>
      <c r="F16" s="28"/>
      <c r="G16" s="28"/>
      <c r="H16" s="28"/>
      <c r="I16" s="28"/>
      <c r="J16" s="28"/>
      <c r="K16" s="28"/>
      <c r="L16" s="28"/>
      <c r="M16" s="28"/>
      <c r="N16" s="28"/>
      <c r="O16" s="43" t="s">
        <v>99</v>
      </c>
      <c r="P16" s="21" t="str">
        <f t="shared" si="2"/>
        <v>违反《城市道路管理条例》第二十七条第（一）项：“城市道路范围内禁止下列行为：（一）擅自占用或者挖掘城市道路”的规定。</v>
      </c>
      <c r="Q16" s="61" t="s">
        <v>100</v>
      </c>
      <c r="R16"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6" s="48" t="str">
        <f t="shared" si="4"/>
        <v>罚款</v>
      </c>
      <c r="T16" s="51" t="str">
        <f t="shared" si="0"/>
        <v>我局对曹治良在市城中区土伏路与东环大道交汇处人行道上不在规定地点停放机动车妨碍其他车辆和行人通行的行为做出了罚款的行政处罚</v>
      </c>
      <c r="U16" s="52">
        <v>0.015</v>
      </c>
      <c r="V16" s="28"/>
      <c r="W16" s="28"/>
      <c r="X16" s="62">
        <v>44641</v>
      </c>
      <c r="Y16" s="65">
        <v>73050</v>
      </c>
      <c r="Z16" s="53">
        <f t="shared" si="1"/>
        <v>45006</v>
      </c>
      <c r="AA16" s="48" t="s">
        <v>41</v>
      </c>
      <c r="AB16" s="66" t="s">
        <v>42</v>
      </c>
      <c r="AC16" s="48" t="s">
        <v>41</v>
      </c>
      <c r="AD16" s="66" t="s">
        <v>42</v>
      </c>
    </row>
    <row r="17" spans="1:30" ht="120" customHeight="1">
      <c r="A17" s="16">
        <v>15</v>
      </c>
      <c r="B17" s="27" t="s">
        <v>101</v>
      </c>
      <c r="C17" s="21" t="s">
        <v>34</v>
      </c>
      <c r="D17" s="28"/>
      <c r="E17" s="28"/>
      <c r="F17" s="28"/>
      <c r="G17" s="28"/>
      <c r="H17" s="28"/>
      <c r="I17" s="28"/>
      <c r="J17" s="28"/>
      <c r="K17" s="28"/>
      <c r="L17" s="28"/>
      <c r="M17" s="28"/>
      <c r="N17" s="28"/>
      <c r="O17" s="43" t="s">
        <v>102</v>
      </c>
      <c r="P17" s="21" t="str">
        <f t="shared" si="2"/>
        <v>违反《城市道路管理条例》第二十七条第（一）项：“城市道路范围内禁止下列行为：（一）擅自占用或者挖掘城市道路”的规定。</v>
      </c>
      <c r="Q17" s="61" t="s">
        <v>103</v>
      </c>
      <c r="R17"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7" s="48" t="str">
        <f t="shared" si="4"/>
        <v>罚款</v>
      </c>
      <c r="T17" s="51" t="str">
        <f t="shared" si="0"/>
        <v>我局对陈胜清在市城中区锦龙路锦绣龙城旁人行道上不在规定地点停放机动车妨碍其他车辆和行人通行的行为做出了罚款的行政处罚</v>
      </c>
      <c r="U17" s="52">
        <v>0.015</v>
      </c>
      <c r="V17" s="28"/>
      <c r="W17" s="28"/>
      <c r="X17" s="62">
        <v>44643</v>
      </c>
      <c r="Y17" s="65">
        <v>73050</v>
      </c>
      <c r="Z17" s="53">
        <f t="shared" si="1"/>
        <v>45008</v>
      </c>
      <c r="AA17" s="48" t="s">
        <v>41</v>
      </c>
      <c r="AB17" s="66" t="s">
        <v>42</v>
      </c>
      <c r="AC17" s="48" t="s">
        <v>41</v>
      </c>
      <c r="AD17" s="66" t="s">
        <v>42</v>
      </c>
    </row>
    <row r="18" spans="1:30" ht="120" customHeight="1">
      <c r="A18" s="16">
        <v>16</v>
      </c>
      <c r="B18" s="27" t="s">
        <v>104</v>
      </c>
      <c r="C18" s="21" t="s">
        <v>34</v>
      </c>
      <c r="D18" s="28"/>
      <c r="E18" s="28"/>
      <c r="F18" s="28"/>
      <c r="G18" s="28"/>
      <c r="H18" s="28"/>
      <c r="I18" s="28"/>
      <c r="J18" s="28"/>
      <c r="K18" s="28"/>
      <c r="L18" s="28"/>
      <c r="M18" s="28"/>
      <c r="N18" s="28"/>
      <c r="O18" s="43" t="s">
        <v>105</v>
      </c>
      <c r="P18" s="21" t="str">
        <f t="shared" si="2"/>
        <v>违反《城市道路管理条例》第二十七条第（一）项：“城市道路范围内禁止下列行为：（一）擅自占用或者挖掘城市道路”的规定。</v>
      </c>
      <c r="Q18" s="61" t="s">
        <v>106</v>
      </c>
      <c r="R18"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8" s="48" t="str">
        <f t="shared" si="4"/>
        <v>罚款</v>
      </c>
      <c r="T18" s="51" t="str">
        <f t="shared" si="0"/>
        <v>我局对兰义敏在市城中区海关路三道饺子旁人行道上不在规定地点停放机动车妨碍其他车辆和行人通行的行为做出了罚款的行政处罚</v>
      </c>
      <c r="U18" s="52">
        <v>0.015</v>
      </c>
      <c r="V18" s="28"/>
      <c r="W18" s="28"/>
      <c r="X18" s="62">
        <v>44643</v>
      </c>
      <c r="Y18" s="65">
        <v>73050</v>
      </c>
      <c r="Z18" s="53">
        <f t="shared" si="1"/>
        <v>45008</v>
      </c>
      <c r="AA18" s="48" t="s">
        <v>41</v>
      </c>
      <c r="AB18" s="66" t="s">
        <v>42</v>
      </c>
      <c r="AC18" s="48" t="s">
        <v>41</v>
      </c>
      <c r="AD18" s="66" t="s">
        <v>42</v>
      </c>
    </row>
    <row r="19" spans="1:30" ht="120" customHeight="1">
      <c r="A19" s="16">
        <v>17</v>
      </c>
      <c r="B19" s="27" t="s">
        <v>107</v>
      </c>
      <c r="C19" s="21" t="s">
        <v>34</v>
      </c>
      <c r="D19" s="28"/>
      <c r="E19" s="28"/>
      <c r="F19" s="28"/>
      <c r="G19" s="28"/>
      <c r="H19" s="28"/>
      <c r="I19" s="28"/>
      <c r="J19" s="28"/>
      <c r="K19" s="28"/>
      <c r="L19" s="28"/>
      <c r="M19" s="28"/>
      <c r="N19" s="28"/>
      <c r="O19" s="43" t="s">
        <v>108</v>
      </c>
      <c r="P19" s="21" t="str">
        <f t="shared" si="2"/>
        <v>违反《城市道路管理条例》第二十七条第（一）项：“城市道路范围内禁止下列行为：（一）擅自占用或者挖掘城市道路”的规定。</v>
      </c>
      <c r="Q19" s="61" t="s">
        <v>109</v>
      </c>
      <c r="R19"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19" s="48" t="str">
        <f t="shared" si="4"/>
        <v>罚款</v>
      </c>
      <c r="T19" s="51" t="str">
        <f t="shared" si="0"/>
        <v>我局对杨韵颜在市城中区桂中大道龙海公寓前人行道上不在规定地点停放机动车妨碍其他车辆和行人通行的行为做出了罚款的行政处罚</v>
      </c>
      <c r="U19" s="52">
        <v>0.015</v>
      </c>
      <c r="V19" s="28"/>
      <c r="W19" s="28"/>
      <c r="X19" s="62">
        <v>44643</v>
      </c>
      <c r="Y19" s="65">
        <v>73050</v>
      </c>
      <c r="Z19" s="53">
        <f t="shared" si="1"/>
        <v>45008</v>
      </c>
      <c r="AA19" s="48" t="s">
        <v>41</v>
      </c>
      <c r="AB19" s="66" t="s">
        <v>42</v>
      </c>
      <c r="AC19" s="48" t="s">
        <v>41</v>
      </c>
      <c r="AD19" s="66" t="s">
        <v>42</v>
      </c>
    </row>
    <row r="20" spans="1:30" ht="120" customHeight="1">
      <c r="A20" s="16">
        <v>18</v>
      </c>
      <c r="B20" s="27" t="s">
        <v>110</v>
      </c>
      <c r="C20" s="21" t="s">
        <v>34</v>
      </c>
      <c r="D20" s="28"/>
      <c r="E20" s="28"/>
      <c r="F20" s="28"/>
      <c r="G20" s="28"/>
      <c r="H20" s="28"/>
      <c r="I20" s="28"/>
      <c r="J20" s="28"/>
      <c r="K20" s="28"/>
      <c r="L20" s="28"/>
      <c r="M20" s="28"/>
      <c r="N20" s="28"/>
      <c r="O20" s="43" t="s">
        <v>111</v>
      </c>
      <c r="P20" s="21" t="str">
        <f t="shared" si="2"/>
        <v>违反《城市道路管理条例》第二十七条第（一）项：“城市道路范围内禁止下列行为：（一）擅自占用或者挖掘城市道路”的规定。</v>
      </c>
      <c r="Q20" s="61" t="s">
        <v>112</v>
      </c>
      <c r="R20"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20" s="48" t="str">
        <f t="shared" si="4"/>
        <v>罚款</v>
      </c>
      <c r="T20" s="51" t="str">
        <f t="shared" si="0"/>
        <v>我局对田琴在市城中区高新南路人行道上不在规定地点停放机动车妨碍其他车辆和行人通行的行为做出了罚款的行政处罚</v>
      </c>
      <c r="U20" s="52">
        <v>0.015</v>
      </c>
      <c r="V20" s="28"/>
      <c r="W20" s="28"/>
      <c r="X20" s="62">
        <v>44644</v>
      </c>
      <c r="Y20" s="65">
        <v>73050</v>
      </c>
      <c r="Z20" s="53">
        <f t="shared" si="1"/>
        <v>45009</v>
      </c>
      <c r="AA20" s="48" t="s">
        <v>41</v>
      </c>
      <c r="AB20" s="66" t="s">
        <v>42</v>
      </c>
      <c r="AC20" s="48" t="s">
        <v>41</v>
      </c>
      <c r="AD20" s="66" t="s">
        <v>42</v>
      </c>
    </row>
    <row r="21" spans="1:30" ht="120" customHeight="1">
      <c r="A21" s="16">
        <v>19</v>
      </c>
      <c r="B21" s="27" t="s">
        <v>113</v>
      </c>
      <c r="C21" s="21" t="s">
        <v>34</v>
      </c>
      <c r="D21" s="28"/>
      <c r="E21" s="28"/>
      <c r="F21" s="28"/>
      <c r="G21" s="28"/>
      <c r="H21" s="28"/>
      <c r="I21" s="28"/>
      <c r="J21" s="28"/>
      <c r="K21" s="28"/>
      <c r="L21" s="28"/>
      <c r="M21" s="28"/>
      <c r="N21" s="28"/>
      <c r="O21" s="43" t="s">
        <v>114</v>
      </c>
      <c r="P21" s="21" t="str">
        <f t="shared" si="2"/>
        <v>违反《城市道路管理条例》第二十七条第（一）项：“城市道路范围内禁止下列行为：（一）擅自占用或者挖掘城市道路”的规定。</v>
      </c>
      <c r="Q21" s="61" t="s">
        <v>115</v>
      </c>
      <c r="R21"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21" s="48" t="str">
        <f t="shared" si="4"/>
        <v>罚款</v>
      </c>
      <c r="T21" s="51" t="str">
        <f t="shared" si="0"/>
        <v>我局对韦荣江在市城中区静兰路卫生院旁人行道上不在规定地点停放机动车妨碍其他车辆和行人通行的行为做出了罚款的行政处罚</v>
      </c>
      <c r="U21" s="52">
        <v>0.015</v>
      </c>
      <c r="V21" s="28"/>
      <c r="W21" s="28"/>
      <c r="X21" s="62">
        <v>44644</v>
      </c>
      <c r="Y21" s="65">
        <v>73050</v>
      </c>
      <c r="Z21" s="53">
        <f t="shared" si="1"/>
        <v>45009</v>
      </c>
      <c r="AA21" s="48" t="s">
        <v>41</v>
      </c>
      <c r="AB21" s="66" t="s">
        <v>42</v>
      </c>
      <c r="AC21" s="48" t="s">
        <v>41</v>
      </c>
      <c r="AD21" s="66" t="s">
        <v>42</v>
      </c>
    </row>
    <row r="22" spans="1:30" ht="120" customHeight="1">
      <c r="A22" s="16">
        <v>20</v>
      </c>
      <c r="B22" s="27" t="s">
        <v>116</v>
      </c>
      <c r="C22" s="21" t="s">
        <v>34</v>
      </c>
      <c r="D22" s="28"/>
      <c r="E22" s="28"/>
      <c r="F22" s="28"/>
      <c r="G22" s="28"/>
      <c r="H22" s="28"/>
      <c r="I22" s="28"/>
      <c r="J22" s="28"/>
      <c r="K22" s="28"/>
      <c r="L22" s="28"/>
      <c r="M22" s="28"/>
      <c r="N22" s="28"/>
      <c r="O22" s="43" t="s">
        <v>117</v>
      </c>
      <c r="P22" s="21" t="str">
        <f t="shared" si="2"/>
        <v>违反《城市道路管理条例》第二十七条第（一）项：“城市道路范围内禁止下列行为：（一）擅自占用或者挖掘城市道路”的规定。</v>
      </c>
      <c r="Q22" s="61" t="s">
        <v>118</v>
      </c>
      <c r="R22"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22" s="48" t="str">
        <f t="shared" si="4"/>
        <v>罚款</v>
      </c>
      <c r="T22" s="51" t="str">
        <f t="shared" si="0"/>
        <v>我局对刘湘桂在市城中区体育路与高新四路交汇处人行道上不在规定地点停放机动车妨碍其他车辆和行人通行的行为做出了罚款的行政处罚</v>
      </c>
      <c r="U22" s="52">
        <v>0.015</v>
      </c>
      <c r="V22" s="28"/>
      <c r="W22" s="28"/>
      <c r="X22" s="62">
        <v>44644</v>
      </c>
      <c r="Y22" s="65">
        <v>73050</v>
      </c>
      <c r="Z22" s="53">
        <f t="shared" si="1"/>
        <v>45009</v>
      </c>
      <c r="AA22" s="48" t="s">
        <v>41</v>
      </c>
      <c r="AB22" s="66" t="s">
        <v>42</v>
      </c>
      <c r="AC22" s="48" t="s">
        <v>41</v>
      </c>
      <c r="AD22" s="66" t="s">
        <v>42</v>
      </c>
    </row>
    <row r="23" spans="1:30" ht="120" customHeight="1">
      <c r="A23" s="16">
        <v>21</v>
      </c>
      <c r="B23" s="27" t="s">
        <v>119</v>
      </c>
      <c r="C23" s="21" t="s">
        <v>34</v>
      </c>
      <c r="D23" s="28"/>
      <c r="E23" s="28"/>
      <c r="F23" s="28"/>
      <c r="G23" s="28"/>
      <c r="H23" s="28"/>
      <c r="I23" s="28"/>
      <c r="J23" s="28"/>
      <c r="K23" s="28"/>
      <c r="L23" s="28"/>
      <c r="M23" s="28"/>
      <c r="N23" s="28"/>
      <c r="O23" s="43" t="s">
        <v>120</v>
      </c>
      <c r="P23" s="21" t="str">
        <f t="shared" si="2"/>
        <v>违反《城市道路管理条例》第二十七条第（一）项：“城市道路范围内禁止下列行为：（一）擅自占用或者挖掘城市道路”的规定。</v>
      </c>
      <c r="Q23" s="61" t="s">
        <v>121</v>
      </c>
      <c r="R23" s="21" t="str">
        <f t="shared" si="3"/>
        <v>依据《城市道路管理条例》第四十二条：“违反本条例第二十七条规定，或者有下列行为之一的，由市政工程行政主管部门或者其他有关部门责令限期改正，可以处2万元以下的罚款；造成损失的，应当依法承担赔偿责任”</v>
      </c>
      <c r="S23" s="48" t="str">
        <f t="shared" si="4"/>
        <v>罚款</v>
      </c>
      <c r="T23" s="51" t="str">
        <f t="shared" si="0"/>
        <v>我局对金晓刚在市城中区东环大道与上茅洲路交汇处人行道上不在规定地点停放机动车妨碍其他车辆和行人通行的行为做出了罚款的行政处罚</v>
      </c>
      <c r="U23" s="52">
        <v>0.015</v>
      </c>
      <c r="V23" s="28"/>
      <c r="W23" s="28"/>
      <c r="X23" s="62">
        <v>44644</v>
      </c>
      <c r="Y23" s="65">
        <v>73050</v>
      </c>
      <c r="Z23" s="53">
        <f t="shared" si="1"/>
        <v>45009</v>
      </c>
      <c r="AA23" s="48" t="s">
        <v>41</v>
      </c>
      <c r="AB23" s="66" t="s">
        <v>42</v>
      </c>
      <c r="AC23" s="48" t="s">
        <v>41</v>
      </c>
      <c r="AD23" s="66" t="s">
        <v>42</v>
      </c>
    </row>
  </sheetData>
  <sheetProtection formatRows="0" insertRows="0" deleteRows="0" selectLockedCells="1" autoFilter="0" pivotTables="0"/>
  <autoFilter ref="A2:AE23"/>
  <mergeCells count="1">
    <mergeCell ref="A1:AE1"/>
  </mergeCells>
  <dataValidations count="2">
    <dataValidation type="list" allowBlank="1" showInputMessage="1" showErrorMessage="1" sqref="M3 M4 M5 M7 M8 M9">
      <formula1>"身份证,护照号,港澳居民来往内地通行证,台湾居民来往大陆通行证,外国人永久居留身份证"</formula1>
    </dataValidation>
    <dataValidation type="custom" allowBlank="1" showInputMessage="1" showErrorMessage="1" sqref="O4:O5 O7:O9">
      <formula1>COUNTIF(O:O,O4)=1</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a-guang</cp:lastModifiedBy>
  <cp:lastPrinted>2018-12-13T01:56:20Z</cp:lastPrinted>
  <dcterms:created xsi:type="dcterms:W3CDTF">2015-11-23T08:21:00Z</dcterms:created>
  <dcterms:modified xsi:type="dcterms:W3CDTF">2022-04-07T09:19:42Z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3FF43EDC78334F75AA5DB907287B648A</vt:lpwstr>
  </property>
</Properties>
</file>