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 sheetId="1" r:id="rId1"/>
  </sheets>
  <definedNames>
    <definedName name="_xlnm._FilterDatabase" localSheetId="0" hidden="1">'行政处罚'!$A$2:$AE$29</definedName>
  </definedNames>
  <calcPr fullCalcOnLoad="1"/>
</workbook>
</file>

<file path=xl/sharedStrings.xml><?xml version="1.0" encoding="utf-8"?>
<sst xmlns="http://schemas.openxmlformats.org/spreadsheetml/2006/main" count="360" uniqueCount="163">
  <si>
    <t xml:space="preserve">柳州市城中区城市管理行政执法局行政处罚信息报送表（2021年6月4日——6月11日）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</si>
  <si>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</si>
  <si>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</si>
  <si>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</si>
  <si>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</si>
  <si>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</si>
  <si>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</si>
  <si>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</si>
  <si>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</si>
  <si>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</si>
  <si>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</si>
  <si>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</si>
  <si>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</si>
  <si>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</si>
  <si>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</si>
  <si>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</si>
  <si>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</si>
  <si>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</si>
  <si>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</si>
  <si>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</si>
  <si>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</si>
  <si>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</si>
  <si>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</si>
  <si>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</si>
  <si>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</si>
  <si>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</si>
  <si>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</si>
  <si>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</si>
  <si>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</si>
  <si>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</si>
  <si>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</si>
  <si>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</si>
  <si>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</si>
  <si>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陈志强</t>
  </si>
  <si>
    <t>自然人</t>
  </si>
  <si>
    <t>柳城管城中园林绿化类行决字(2021)第22号</t>
  </si>
  <si>
    <t>违反《广西壮族自治区实施&lt;城市绿化条例&gt;办法》第二十一条第三项禁止下列损坏城市绿化的行为:（三）在城市绿地内挖坑、取土</t>
  </si>
  <si>
    <t>陈志强在市城中区东环大道马鹿山公园古岭龙宾馆后城市绿地挖坑</t>
  </si>
  <si>
    <t>依据《广西壮族自治区实施&lt;城市绿化条例&gt;办法》第二十五条 有本办法第二十三条所列行为之一的,由城市绿化行政主管部门或者其委托的单位责令停止侵害,可以并处50元以上2000元以下罚款;造成损失的,应当承担赔偿责任。</t>
  </si>
  <si>
    <t>罚款</t>
  </si>
  <si>
    <t>柳州市城中区城市管理行政执法局</t>
  </si>
  <si>
    <t>114502027821407876</t>
  </si>
  <si>
    <t>骆庭江</t>
  </si>
  <si>
    <t>柳城管城中园林绿化类行决字(2021)第23号</t>
  </si>
  <si>
    <t>骆庭江在市城中区学院路延长线龙钱酒店旁城市绿地挖坑</t>
  </si>
  <si>
    <t>班嘉振</t>
  </si>
  <si>
    <t>柳城管城中工商类行决字(2021)第26号</t>
  </si>
  <si>
    <t>违反《无证无照经营查处办法》第六条
任何单位或者个人不得违反法律、法规、国务院决定的规定，从事无证无照经营。</t>
  </si>
  <si>
    <t>班嘉振在市城中区桂中大道二桥双语艺术幼儿园机动车道上无照经营</t>
  </si>
  <si>
    <t>依据《无证无照经营查处办法》第十三条：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2万元以下的罚款。”</t>
  </si>
  <si>
    <t>李浩</t>
  </si>
  <si>
    <t>柳城管城中工商类行决字(2021)第27号</t>
  </si>
  <si>
    <t>李浩在市城中区瑞康路职工之家对面机动车道上无照经营</t>
  </si>
  <si>
    <t>谭宏锋</t>
  </si>
  <si>
    <t>柳城管城中工商类行决字(2021)第28号</t>
  </si>
  <si>
    <t xml:space="preserve"> 谭宏锋在市城中区经六路粉唆嗦店前人行道上无照经营</t>
  </si>
  <si>
    <t>韦文仪</t>
  </si>
  <si>
    <t>柳城管城中住建类行决字(2021)第121号</t>
  </si>
  <si>
    <t>违反《城市道路管理条例》第二十七条
城市道路范围内禁止下列行为：（一）擅自占用或者挖掘城市道路的规定</t>
  </si>
  <si>
    <t>韦文仪在市城中区桂中大道与高新南路交汇处西北角叁拾加水果店前人行道上擅自占用城市道路</t>
  </si>
  <si>
    <t>李明</t>
  </si>
  <si>
    <t>柳城管城中住建类行决字(2021)第122号</t>
  </si>
  <si>
    <t>李明在市城中区桂中大道与高新五路交汇处东南角前人行道上擅自占用城市道路</t>
  </si>
  <si>
    <t>袁腾腾</t>
  </si>
  <si>
    <t>柳城管城中住建类行决字(2021)第123号</t>
  </si>
  <si>
    <t>袁腾腾在市城中区高新北路清华坊对面人行道上擅自占用城市道路</t>
  </si>
  <si>
    <t>戴彩华</t>
  </si>
  <si>
    <t>柳城管城中住建类行决字(2021)第124号</t>
  </si>
  <si>
    <t>戴彩华在市城中区东环大道鹿山花苑东门南侧30米人行道上擅自占用城市道路</t>
  </si>
  <si>
    <t>莫礼个</t>
  </si>
  <si>
    <t>柳城管城中住建类行决字(2021)第125号</t>
  </si>
  <si>
    <t>莫礼个在市城中区春风路广西亿航装饰工程有限公司前人行道上擅自占用城市道路</t>
  </si>
  <si>
    <t>柳州市恒泰建筑垃圾运输有限公司</t>
  </si>
  <si>
    <t>法人及非法人组织</t>
  </si>
  <si>
    <t>张火光</t>
  </si>
  <si>
    <t>柳城管城中市容类行决字〔2021〕第362号</t>
  </si>
  <si>
    <t>《广西壮族自治区实施〈城市市容和环境卫生管理条例〉办法》第四十条第（十一）项</t>
  </si>
  <si>
    <t>柳州市恒泰建筑垃圾运输有限公司在市独静路江与城项目前道路上车身不洁有损市容和环境卫生</t>
  </si>
  <si>
    <t>《广西壮族自治区实施〈城市市容和环境卫生管理条例〉办法》第四十二条第（八）项</t>
  </si>
  <si>
    <t>柳城管城中市容类行决字〔2021〕第363号</t>
  </si>
  <si>
    <t>柳州市恒泰建筑垃圾运输有限公司在市西江路宜家酒店旁道路上车身不洁有损市容和环境卫生</t>
  </si>
  <si>
    <t>柳州市城中区寻觅者米粉店</t>
  </si>
  <si>
    <t>个体工商户</t>
  </si>
  <si>
    <t>92450202MA5QDUFM8J</t>
  </si>
  <si>
    <t>李华玲</t>
  </si>
  <si>
    <t>柳城管城中市容类行决字﹝2021﹞第949号</t>
  </si>
  <si>
    <t>违反《广西壮族自治区实施〈城市市容和环境卫生管理条例〉办法》第十六条：“城市广场周边和城市人民政府规定的主要街道两侧的店铺，不得超出门槛和窗经营、作业以及摆放广告牌、灯箱或者展示商品。”的规定。</t>
  </si>
  <si>
    <t>柳州市城中区寻觅者米粉店在市弯塘路寻觅者桂林米粉店前超出门槛和窗经营</t>
  </si>
  <si>
    <t>依据《广西壮族自治区实施〈城市市容和环境卫生管理条例〉办法》第四十四条：“违反本办法第十六条规定的，责令改正；拒不改正的，处以50元以上200元以下的罚款。”</t>
  </si>
  <si>
    <t>我局对柳州市城中区寻觅者米粉店在市弯塘路寻觅者桂林米粉店前超出门槛和窗经营的行为做出了罚款的行政处罚</t>
  </si>
  <si>
    <t>马翠</t>
  </si>
  <si>
    <t>柳城管城中住建类行决字﹝2021﹞第199号</t>
  </si>
  <si>
    <t>违反《城市道路管理条例》第二十七条第（一）项：“城市道路范围内禁止下列行为：（一）擅自占用或者挖掘城市道路”的规定。</t>
  </si>
  <si>
    <t>马翠在市文惠路93-4号前道路上擅自占用城市道路</t>
  </si>
  <si>
    <t>依据《城市道路管理条例》第四十二条：“违反本条例第二十七条规定，或者有下列行为之一的，由市政工程行政主管部门或者其他有关部门责令限期改正，可以处2万元以下的罚款；造成损失的，应当依法承担赔偿责任”</t>
  </si>
  <si>
    <t>我局对马翠在市文惠路93-4号前道路上擅自占用城市道路的行为做出了罚款的行政处罚</t>
  </si>
  <si>
    <t>李晗</t>
  </si>
  <si>
    <t>柳城管城中工商类行决字﹝2021﹞第161号</t>
  </si>
  <si>
    <t>违反《无证无照经营查处办法》第六条：“经营者未依法取得营业执照从事经营活动的，由履行工商行政管理职责的部门（以下称工商行政管理部门）予以查处。”的规定。</t>
  </si>
  <si>
    <t>李晗在市八一路西一巷4号前从事无照经营</t>
  </si>
  <si>
    <t>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</si>
  <si>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我局对李晗在市八一路西一巷4号前从事无照经营的行为做出了罚款的行政处罚</t>
  </si>
  <si>
    <t>潘瑞丽</t>
  </si>
  <si>
    <t>柳城管城中住建类行决字﹝2021﹞第200号</t>
  </si>
  <si>
    <t>潘瑞丽在市公园路公园小学旁人行道上擅自占用城市道路</t>
  </si>
  <si>
    <t>我局对潘瑞丽在市公园路公园小学旁人行道上擅自占用城市道路的行为做出了罚款的行政处罚</t>
  </si>
  <si>
    <t>陈洁华</t>
  </si>
  <si>
    <t>柳城管城中规划类责拆决字〔2019〕第1756号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</si>
  <si>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</si>
  <si>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陈洁华在柳州市城中区东环大道286号香榭丽小区3栋1单元10-2号未经许可擅自建设建（构）筑物。</t>
  </si>
  <si>
    <t>依据《中华人民共和国城乡规划法》第六十四条</t>
  </si>
  <si>
    <t>其他-责令限期拆除</t>
  </si>
  <si>
    <t>我局对陈洁华在柳州市城中区东环大道286号香榭丽小区3栋1单元10-2号未经许可擅自建设建（构）筑物的行为作出了责令限期自行拆除的行政处罚。</t>
  </si>
  <si>
    <t>2021/6/8</t>
  </si>
  <si>
    <t>2022/6/8</t>
  </si>
  <si>
    <t>韩彬</t>
  </si>
  <si>
    <t>柳城管城中规划类责拆决字〔2021〕第55号</t>
  </si>
  <si>
    <t>韩彬在柳州市城中区曙光东路175号2栋7-1楼顶未经许可擅自建设建（构）筑物。</t>
  </si>
  <si>
    <t>我局对韩彬在柳州市城中区曙光东路175号2栋7-1楼顶未经许可擅自建设建（构）筑物的行为作出了责令限期自行拆除的行政处罚。</t>
  </si>
  <si>
    <t>2021/6/10</t>
  </si>
  <si>
    <t>2022/6/10</t>
  </si>
  <si>
    <t>陈志育</t>
  </si>
  <si>
    <t>柳城管城中规划类责拆决字〔2021〕第56号</t>
  </si>
  <si>
    <t>陈志育在柳州市城中区曙光东路175号2栋7-2楼顶未经许可擅自建设建（构）筑物。</t>
  </si>
  <si>
    <t>我局对陈志育在柳州市城中区曙光东路175号2栋7-2楼顶未经许可擅自建设建（构）筑物的行为作出了责令限期自行拆除的行政处罚。</t>
  </si>
  <si>
    <t>陈婷</t>
  </si>
  <si>
    <t>柳城管城中规划类责拆决字〔2021〕第57号</t>
  </si>
  <si>
    <t>陈婷在柳州市城中区曙光东路175号1栋1单元7-1楼顶未经许可擅自建设建（构）筑物。</t>
  </si>
  <si>
    <t>我局对陈婷在柳州市城中区曙光东路175号1栋1单元7-1楼顶未经许可擅自建设建（构）筑物的行为作出了责令限期自行拆除的行政处罚。</t>
  </si>
  <si>
    <t>赵建军</t>
  </si>
  <si>
    <t>柳城管城中规划类责拆决字〔2020〕第4832号</t>
  </si>
  <si>
    <t>赵建军在市城中区长青路55号未经许可擅自建设建（构）筑物。</t>
  </si>
  <si>
    <t>我局对赵建军在市城中区长青路55号未经许可擅自建设建（构）筑物的行为作出了责令限期自行拆除的行政处罚。</t>
  </si>
  <si>
    <t>2021/6/9</t>
  </si>
  <si>
    <t>2022/6/9</t>
  </si>
  <si>
    <t>搭建建（构）筑物建设单位、管理人、所有人</t>
  </si>
  <si>
    <t>柳城管城中规划类责拆决字〔2020〕第4597号</t>
  </si>
  <si>
    <t>搭建建（构）筑物建设单位、管理人、所有人在文惠路135号1栋北面及南面未经许可擅自建设建（构）筑物。</t>
  </si>
  <si>
    <t>我局对搭建建（构）筑物建设单位、管理人、所有人在文惠路135号1栋北面及南面未经许可擅自建设建（构）筑物的行为作出了责令限期自行拆除的行政处罚。</t>
  </si>
  <si>
    <t>2021/6/7</t>
  </si>
  <si>
    <t>2022/6/7</t>
  </si>
  <si>
    <t>肖青平</t>
  </si>
  <si>
    <t>柳城管城中住建类行决字[2021]第273号</t>
  </si>
  <si>
    <t>违反了《城市道路管理条例》第二十七条第（一）项的规定。</t>
  </si>
  <si>
    <t>肖青平在柳州市沿江路双鱼汇前人行道上擅自占用城市道路。</t>
  </si>
  <si>
    <t>根据《中华人民共和国行政处罚法》第二十三条及《城市道路管理条例》第四十二条的规定。</t>
  </si>
  <si>
    <t>我局对肖青平在柳州市沿江路双鱼汇前人行道上擅自占用城市道路的行为做出了罚款的行政处罚。</t>
  </si>
  <si>
    <t>韦金滔</t>
  </si>
  <si>
    <t>柳城管城中住建类行决字[2021]第274号</t>
  </si>
  <si>
    <t>韦金滔在柳州市中山西路113号前人行道上擅自占用城市道路</t>
  </si>
  <si>
    <t>我局对韦金滔在柳州市中山西路113号前人行道上擅自占用城市道路的行为做出了罚款的行政处罚。</t>
  </si>
  <si>
    <t>吴立元</t>
  </si>
  <si>
    <t>柳城管城中住建类行决字[2021]第275号</t>
  </si>
  <si>
    <t>吴立元在柳州市滨水大道河东村前人行道上擅自占用城市道路</t>
  </si>
  <si>
    <t>我局对吴立元在柳州市滨水大道河东村前人行道上擅自占用城市道路的行为做出了罚款的行政处罚。</t>
  </si>
  <si>
    <t>廖均富</t>
  </si>
  <si>
    <t>柳城管城中住建类行决字[2021]第276号</t>
  </si>
  <si>
    <t>廖均富在柳州市晨华路东岸御花园前人行道上擅自占用城市道路</t>
  </si>
  <si>
    <t>我局对廖均富在柳州市晨华路东岸御花园前人行道上擅自占用城市道路的行为做出了罚款的行政处罚。</t>
  </si>
  <si>
    <t>谢其介</t>
  </si>
  <si>
    <t>柳城管城中住建类行决字[2021]第277号</t>
  </si>
  <si>
    <t>谢其介在柳州市体育路龙城世家前人行道上擅自占用城市道路</t>
  </si>
  <si>
    <t>我局对谢其介在柳州市体育路龙城世家前人行道上擅自占用城市道路的行为做出了罚款的行政处罚。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</si>
</sst>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1"/>
      <color indexed="8"/>
      <name val="宋体"/>
      <family val="0"/>
    </font>
    <font>
      <sz val="11"/>
      <name val="宋体"/>
      <family val="0"/>
    </font>
    <font>
      <sz val="10"/>
      <name val="宋体"/>
      <family val="0"/>
    </font>
    <font>
      <sz val="10"/>
      <color indexed="8"/>
      <name val="宋体"/>
      <family val="0"/>
    </font>
    <font>
      <sz val="12"/>
      <color indexed="8"/>
      <name val="宋体"/>
      <family val="0"/>
    </font>
    <font>
      <sz val="16"/>
      <color indexed="8"/>
      <name val="宋体"/>
      <family val="0"/>
    </font>
    <font>
      <b/>
      <sz val="20"/>
      <color indexed="8"/>
      <name val="方正小标宋_GBK"/>
      <family val="0"/>
    </font>
    <font>
      <b/>
      <sz val="12"/>
      <color indexed="8"/>
      <name val="方正小标宋_GBK"/>
      <family val="0"/>
    </font>
    <font>
      <sz val="12"/>
      <name val="宋体"/>
      <family val="0"/>
    </font>
    <font>
      <b/>
      <sz val="12"/>
      <name val="宋体"/>
      <family val="0"/>
    </font>
    <font>
      <b/>
      <sz val="24"/>
      <color indexed="8"/>
      <name val="宋体"/>
      <family val="0"/>
    </font>
    <font>
      <sz val="9"/>
      <name val="宋体"/>
      <family val="0"/>
    </font>
    <font>
      <sz val="9"/>
      <color indexed="8"/>
      <name val="宋体"/>
      <family val="0"/>
    </font>
    <font>
      <sz val="10"/>
      <color indexed="10"/>
      <name val="宋体"/>
      <family val="0"/>
    </font>
    <font>
      <b/>
      <sz val="16"/>
      <color indexed="8"/>
      <name val="方正小标宋_GBK"/>
      <family val="0"/>
    </font>
    <font>
      <sz val="16"/>
      <name val="宋体"/>
      <family val="0"/>
    </font>
    <font>
      <sz val="11"/>
      <color indexed="9"/>
      <name val="宋体"/>
      <family val="0"/>
    </font>
    <font>
      <sz val="11"/>
      <color indexed="17"/>
      <name val="宋体"/>
      <family val="0"/>
    </font>
    <font>
      <sz val="11"/>
      <color indexed="62"/>
      <name val="宋体"/>
      <family val="0"/>
    </font>
    <font>
      <sz val="11"/>
      <color indexed="20"/>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11"/>
      <color theme="1"/>
      <name val="Calibri"/>
      <family val="0"/>
    </font>
    <font>
      <sz val="10"/>
      <color theme="1"/>
      <name val="宋体"/>
      <family val="0"/>
    </font>
    <font>
      <sz val="10"/>
      <name val="Calibri"/>
      <family val="0"/>
    </font>
    <font>
      <sz val="12"/>
      <name val="Calibri"/>
      <family val="0"/>
    </font>
    <font>
      <sz val="12"/>
      <color theme="1"/>
      <name val="Calibri"/>
      <family val="0"/>
    </font>
    <font>
      <sz val="10"/>
      <color theme="1"/>
      <name val="Calibri"/>
      <family val="0"/>
    </font>
    <font>
      <b/>
      <sz val="24"/>
      <color theme="1"/>
      <name val="Calibri"/>
      <family val="0"/>
    </font>
    <font>
      <sz val="12"/>
      <color theme="1"/>
      <name val="宋体"/>
      <family val="0"/>
    </font>
    <font>
      <sz val="9"/>
      <color theme="1"/>
      <name val="Calibri"/>
      <family val="0"/>
    </font>
    <font>
      <sz val="10"/>
      <color rgb="FFFF0000"/>
      <name val="宋体"/>
      <family val="0"/>
    </font>
    <font>
      <sz val="16"/>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20"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9" fillId="4" borderId="0" applyNumberFormat="0" applyBorder="0" applyAlignment="0" applyProtection="0"/>
    <xf numFmtId="43" fontId="0" fillId="0" borderId="0" applyFont="0" applyFill="0" applyBorder="0" applyAlignment="0" applyProtection="0"/>
    <xf numFmtId="0" fontId="16" fillId="5"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5" fillId="0" borderId="0">
      <alignment vertical="center"/>
      <protection/>
    </xf>
    <xf numFmtId="0" fontId="0" fillId="6" borderId="2" applyNumberFormat="0" applyFont="0" applyAlignment="0" applyProtection="0"/>
    <xf numFmtId="0" fontId="16"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6" fillId="7" borderId="0" applyNumberFormat="0" applyBorder="0" applyAlignment="0" applyProtection="0"/>
    <xf numFmtId="0" fontId="24" fillId="0" borderId="4" applyNumberFormat="0" applyFill="0" applyAlignment="0" applyProtection="0"/>
    <xf numFmtId="0" fontId="16" fillId="8" borderId="0" applyNumberFormat="0" applyBorder="0" applyAlignment="0" applyProtection="0"/>
    <xf numFmtId="0" fontId="31" fillId="5" borderId="5" applyNumberFormat="0" applyAlignment="0" applyProtection="0"/>
    <xf numFmtId="0" fontId="32" fillId="5" borderId="1" applyNumberFormat="0" applyAlignment="0" applyProtection="0"/>
    <xf numFmtId="0" fontId="33" fillId="9" borderId="6"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30" fillId="0" borderId="7" applyNumberFormat="0" applyFill="0" applyAlignment="0" applyProtection="0"/>
    <xf numFmtId="0" fontId="23" fillId="0" borderId="8" applyNumberFormat="0" applyFill="0" applyAlignment="0" applyProtection="0"/>
    <xf numFmtId="0" fontId="17" fillId="10" borderId="0" applyNumberFormat="0" applyBorder="0" applyAlignment="0" applyProtection="0"/>
    <xf numFmtId="0" fontId="34"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16" borderId="0" applyNumberFormat="0" applyBorder="0" applyAlignment="0" applyProtection="0"/>
    <xf numFmtId="0" fontId="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0" fillId="8" borderId="0" applyNumberFormat="0" applyBorder="0" applyAlignment="0" applyProtection="0"/>
    <xf numFmtId="0" fontId="16" fillId="17" borderId="0" applyNumberFormat="0" applyBorder="0" applyAlignment="0" applyProtection="0"/>
    <xf numFmtId="0" fontId="20" fillId="4" borderId="0" applyNumberFormat="0" applyBorder="0" applyAlignment="0" applyProtection="0"/>
    <xf numFmtId="0" fontId="8" fillId="0" borderId="0">
      <alignment vertical="center"/>
      <protection/>
    </xf>
    <xf numFmtId="0" fontId="8" fillId="0" borderId="0">
      <alignment vertical="center"/>
      <protection/>
    </xf>
    <xf numFmtId="0" fontId="35" fillId="0" borderId="0">
      <alignment vertical="center"/>
      <protection/>
    </xf>
    <xf numFmtId="0" fontId="8" fillId="0" borderId="0">
      <alignment/>
      <protection/>
    </xf>
  </cellStyleXfs>
  <cellXfs count="11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36" fillId="0" borderId="0" xfId="0" applyFont="1" applyFill="1" applyBorder="1" applyAlignment="1">
      <alignment vertical="center"/>
    </xf>
    <xf numFmtId="49" fontId="0" fillId="0" borderId="0" xfId="0" applyNumberFormat="1" applyAlignment="1">
      <alignment vertical="center"/>
    </xf>
    <xf numFmtId="49" fontId="4" fillId="0" borderId="0" xfId="0" applyNumberFormat="1" applyFont="1" applyAlignment="1" applyProtection="1">
      <alignment vertical="center" wrapText="1"/>
      <protection locked="0"/>
    </xf>
    <xf numFmtId="176" fontId="5" fillId="0" borderId="0" xfId="0" applyNumberFormat="1" applyFont="1" applyAlignment="1" applyProtection="1">
      <alignment horizontal="center" vertical="center" wrapText="1"/>
      <protection locked="0"/>
    </xf>
    <xf numFmtId="176" fontId="4" fillId="0" borderId="0" xfId="0" applyNumberFormat="1" applyFont="1" applyAlignment="1" applyProtection="1">
      <alignment vertical="center" wrapText="1"/>
      <protection locked="0"/>
    </xf>
    <xf numFmtId="0" fontId="4" fillId="0" borderId="0" xfId="0" applyFont="1" applyAlignment="1" applyProtection="1">
      <alignment vertical="center" wrapText="1"/>
      <protection locked="0"/>
    </xf>
    <xf numFmtId="49" fontId="6" fillId="0" borderId="9" xfId="0" applyNumberFormat="1" applyFont="1" applyBorder="1" applyAlignment="1" applyProtection="1">
      <alignment horizontal="center" vertical="center" wrapText="1"/>
      <protection locked="0"/>
    </xf>
    <xf numFmtId="49" fontId="7" fillId="0" borderId="9" xfId="0" applyNumberFormat="1" applyFont="1" applyBorder="1" applyAlignment="1" applyProtection="1">
      <alignment horizontal="center" vertical="center" wrapText="1"/>
      <protection locked="0"/>
    </xf>
    <xf numFmtId="49" fontId="37" fillId="0" borderId="10" xfId="0" applyNumberFormat="1" applyFont="1" applyFill="1" applyBorder="1" applyAlignment="1" applyProtection="1">
      <alignment horizontal="center" vertical="center" wrapText="1"/>
      <protection/>
    </xf>
    <xf numFmtId="49" fontId="38" fillId="0" borderId="10" xfId="0" applyNumberFormat="1" applyFont="1" applyFill="1" applyBorder="1" applyAlignment="1" applyProtection="1">
      <alignment horizontal="center" vertical="center" wrapText="1"/>
      <protection/>
    </xf>
    <xf numFmtId="49" fontId="0" fillId="0" borderId="10" xfId="0" applyNumberFormat="1" applyBorder="1" applyAlignment="1">
      <alignment horizontal="center" vertical="center"/>
    </xf>
    <xf numFmtId="0" fontId="3" fillId="0" borderId="10" xfId="0" applyFont="1" applyFill="1" applyBorder="1" applyAlignment="1" applyProtection="1">
      <alignment horizontal="center" vertical="center" wrapText="1"/>
      <protection locked="0"/>
    </xf>
    <xf numFmtId="49" fontId="4" fillId="0" borderId="10" xfId="0" applyNumberFormat="1" applyFont="1" applyBorder="1" applyAlignment="1" applyProtection="1">
      <alignment vertical="center" wrapText="1"/>
      <protection locked="0"/>
    </xf>
    <xf numFmtId="0" fontId="2"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locked="0"/>
    </xf>
    <xf numFmtId="0" fontId="3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9" fillId="0" borderId="10" xfId="0" applyNumberFormat="1" applyFont="1" applyBorder="1" applyAlignment="1" applyProtection="1">
      <alignment horizontal="center" vertical="center" wrapText="1"/>
      <protection/>
    </xf>
    <xf numFmtId="0" fontId="0" fillId="0" borderId="10" xfId="0" applyBorder="1" applyAlignment="1">
      <alignment horizontal="center" vertical="center"/>
    </xf>
    <xf numFmtId="0" fontId="8" fillId="18" borderId="10" xfId="67" applyFont="1" applyFill="1" applyBorder="1" applyAlignment="1">
      <alignment horizontal="center" vertical="center" wrapText="1"/>
      <protection/>
    </xf>
    <xf numFmtId="0" fontId="40" fillId="0" borderId="10" xfId="68" applyFont="1" applyBorder="1" applyAlignment="1" applyProtection="1">
      <alignment horizontal="center" vertical="center" wrapText="1"/>
      <protection locked="0"/>
    </xf>
    <xf numFmtId="49" fontId="0" fillId="0" borderId="10" xfId="0" applyNumberFormat="1" applyBorder="1" applyAlignment="1">
      <alignment vertical="center" wrapText="1"/>
    </xf>
    <xf numFmtId="49" fontId="0" fillId="0" borderId="10" xfId="0" applyNumberFormat="1" applyBorder="1" applyAlignment="1">
      <alignment vertical="center"/>
    </xf>
    <xf numFmtId="0" fontId="0" fillId="0" borderId="10" xfId="0" applyBorder="1" applyAlignment="1">
      <alignment vertical="center"/>
    </xf>
    <xf numFmtId="49" fontId="0" fillId="0" borderId="0" xfId="0" applyNumberFormat="1" applyAlignment="1">
      <alignment vertical="center" wrapText="1"/>
    </xf>
    <xf numFmtId="49" fontId="39"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0" fontId="41" fillId="0" borderId="10" xfId="28" applyFont="1" applyBorder="1" applyAlignment="1" applyProtection="1">
      <alignment horizontal="center" vertical="center" wrapText="1"/>
      <protection locked="0"/>
    </xf>
    <xf numFmtId="0" fontId="40" fillId="0" borderId="10" xfId="28" applyFont="1" applyBorder="1" applyAlignment="1" applyProtection="1">
      <alignment horizontal="center" vertical="center" wrapText="1"/>
      <protection locked="0"/>
    </xf>
    <xf numFmtId="0" fontId="40" fillId="0" borderId="10" xfId="66" applyFont="1" applyFill="1" applyBorder="1" applyAlignment="1" applyProtection="1">
      <alignment horizontal="center" vertical="center" wrapText="1"/>
      <protection locked="0"/>
    </xf>
    <xf numFmtId="0" fontId="40" fillId="0" borderId="10" xfId="28" applyFont="1" applyBorder="1" applyAlignment="1">
      <alignment horizontal="center" vertical="center" wrapText="1"/>
      <protection/>
    </xf>
    <xf numFmtId="0" fontId="42" fillId="0" borderId="10"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49" fontId="38"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pplyProtection="1">
      <alignment vertical="center" wrapText="1"/>
      <protection locked="0"/>
    </xf>
    <xf numFmtId="0" fontId="2" fillId="0" borderId="10" xfId="0" applyFont="1" applyFill="1" applyBorder="1" applyAlignment="1">
      <alignment horizontal="center" vertical="center" wrapText="1"/>
    </xf>
    <xf numFmtId="0" fontId="40" fillId="0" borderId="10" xfId="5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40" fillId="0" borderId="10" xfId="5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Border="1" applyAlignment="1">
      <alignment horizontal="center" vertical="center"/>
    </xf>
    <xf numFmtId="49" fontId="40" fillId="0" borderId="10" xfId="28" applyNumberFormat="1" applyFont="1" applyBorder="1" applyAlignment="1" applyProtection="1">
      <alignment horizontal="center" vertical="center" wrapText="1"/>
      <protection locked="0"/>
    </xf>
    <xf numFmtId="49" fontId="0" fillId="0" borderId="10" xfId="0" applyNumberFormat="1" applyBorder="1" applyAlignment="1">
      <alignment vertical="center"/>
    </xf>
    <xf numFmtId="0" fontId="11" fillId="18" borderId="10" xfId="67" applyFont="1" applyFill="1" applyBorder="1" applyAlignment="1">
      <alignment horizontal="center" vertical="center" wrapText="1"/>
      <protection/>
    </xf>
    <xf numFmtId="0" fontId="3" fillId="0" borderId="10" xfId="0" applyFont="1" applyBorder="1" applyAlignment="1" applyProtection="1">
      <alignment horizontal="left" vertical="center" wrapText="1"/>
      <protection locked="0"/>
    </xf>
    <xf numFmtId="0" fontId="0" fillId="0" borderId="10" xfId="0" applyFont="1" applyBorder="1" applyAlignment="1">
      <alignment horizontal="center" vertical="center"/>
    </xf>
    <xf numFmtId="49" fontId="0" fillId="0" borderId="10" xfId="0" applyNumberFormat="1" applyFont="1" applyBorder="1" applyAlignment="1">
      <alignment vertical="center"/>
    </xf>
    <xf numFmtId="0" fontId="11" fillId="0" borderId="10" xfId="67" applyFont="1" applyFill="1" applyBorder="1" applyAlignment="1">
      <alignment horizontal="center" vertical="center" wrapText="1"/>
      <protection/>
    </xf>
    <xf numFmtId="0" fontId="40" fillId="0" borderId="10" xfId="0" applyFont="1" applyBorder="1" applyAlignment="1">
      <alignment horizontal="center" vertical="center"/>
    </xf>
    <xf numFmtId="0" fontId="40" fillId="0" borderId="10" xfId="66" applyFont="1" applyFill="1" applyBorder="1" applyAlignment="1" applyProtection="1">
      <alignment horizontal="justify" vertical="center" wrapText="1"/>
      <protection locked="0"/>
    </xf>
    <xf numFmtId="0" fontId="40" fillId="0" borderId="10" xfId="0"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Border="1" applyAlignment="1" applyProtection="1">
      <alignment horizontal="center" vertical="center" wrapText="1"/>
      <protection locked="0"/>
    </xf>
    <xf numFmtId="49" fontId="6" fillId="0" borderId="9" xfId="0" applyNumberFormat="1" applyFont="1" applyBorder="1" applyAlignment="1" applyProtection="1">
      <alignment vertical="center" wrapText="1"/>
      <protection locked="0"/>
    </xf>
    <xf numFmtId="176" fontId="14" fillId="0" borderId="9" xfId="0" applyNumberFormat="1" applyFont="1" applyBorder="1" applyAlignment="1" applyProtection="1">
      <alignment horizontal="center" vertical="center" wrapText="1"/>
      <protection locked="0"/>
    </xf>
    <xf numFmtId="49" fontId="38" fillId="0" borderId="10" xfId="0" applyNumberFormat="1" applyFont="1" applyFill="1" applyBorder="1" applyAlignment="1" applyProtection="1">
      <alignment vertical="center" wrapText="1"/>
      <protection/>
    </xf>
    <xf numFmtId="176" fontId="45" fillId="0" borderId="10" xfId="0" applyNumberFormat="1" applyFont="1" applyFill="1" applyBorder="1" applyAlignment="1" applyProtection="1">
      <alignment horizontal="center" vertical="center" wrapText="1"/>
      <protection/>
    </xf>
    <xf numFmtId="0" fontId="40" fillId="0" borderId="10" xfId="0" applyFont="1" applyFill="1" applyBorder="1" applyAlignment="1">
      <alignment horizontal="center" vertical="center" wrapText="1"/>
    </xf>
    <xf numFmtId="176" fontId="37" fillId="0" borderId="10" xfId="50" applyNumberFormat="1" applyFont="1" applyFill="1" applyBorder="1" applyAlignment="1" applyProtection="1">
      <alignment horizontal="center" vertical="center" wrapText="1"/>
      <protection locked="0"/>
    </xf>
    <xf numFmtId="176" fontId="40" fillId="0" borderId="10" xfId="28" applyNumberFormat="1" applyFont="1" applyFill="1" applyBorder="1" applyAlignment="1" applyProtection="1">
      <alignment horizontal="center" vertical="center" wrapText="1"/>
      <protection locked="0"/>
    </xf>
    <xf numFmtId="176" fontId="39" fillId="0" borderId="10" xfId="28" applyNumberFormat="1" applyFont="1" applyFill="1" applyBorder="1" applyAlignment="1" applyProtection="1">
      <alignment horizontal="center" vertical="center" wrapText="1"/>
      <protection locked="0"/>
    </xf>
    <xf numFmtId="14" fontId="40" fillId="0" borderId="10" xfId="0" applyNumberFormat="1" applyFont="1" applyFill="1" applyBorder="1" applyAlignment="1">
      <alignment horizontal="center" vertical="center"/>
    </xf>
    <xf numFmtId="14" fontId="39" fillId="0" borderId="10" xfId="0" applyNumberFormat="1" applyFont="1" applyFill="1" applyBorder="1" applyAlignment="1">
      <alignment horizontal="center" vertical="center"/>
    </xf>
    <xf numFmtId="176" fontId="40" fillId="0" borderId="10" xfId="50" applyNumberFormat="1" applyFont="1" applyFill="1" applyBorder="1" applyAlignment="1" applyProtection="1">
      <alignment horizontal="center" vertical="center" wrapText="1"/>
      <protection locked="0"/>
    </xf>
    <xf numFmtId="0" fontId="35" fillId="0" borderId="10" xfId="0"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14" fontId="35" fillId="0" borderId="10" xfId="0" applyNumberFormat="1" applyFont="1" applyFill="1" applyBorder="1" applyAlignment="1">
      <alignment horizontal="center" vertical="center" wrapText="1"/>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49" fontId="39" fillId="0" borderId="10" xfId="28" applyNumberFormat="1" applyFont="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49" fontId="40" fillId="0" borderId="10" xfId="0" applyNumberFormat="1" applyFont="1" applyFill="1" applyBorder="1" applyAlignment="1">
      <alignment horizontal="justify" vertical="center" wrapText="1"/>
    </xf>
    <xf numFmtId="176" fontId="40" fillId="0" borderId="10" xfId="28" applyNumberFormat="1" applyFont="1" applyFill="1" applyBorder="1" applyAlignment="1" applyProtection="1">
      <alignment horizontal="justify" vertical="center" wrapText="1"/>
      <protection locked="0"/>
    </xf>
    <xf numFmtId="176" fontId="40" fillId="0" borderId="10" xfId="28" applyNumberFormat="1" applyFont="1" applyBorder="1" applyAlignment="1" applyProtection="1">
      <alignment horizontal="justify" vertical="center" wrapText="1"/>
      <protection locked="0"/>
    </xf>
    <xf numFmtId="0" fontId="42" fillId="0" borderId="10" xfId="0" applyNumberFormat="1" applyFont="1" applyFill="1" applyBorder="1" applyAlignment="1" applyProtection="1">
      <alignment horizontal="center" vertical="center" wrapText="1"/>
      <protection/>
    </xf>
    <xf numFmtId="0" fontId="0" fillId="0" borderId="10" xfId="0" applyBorder="1" applyAlignment="1">
      <alignment horizontal="left" vertical="center" wrapText="1"/>
    </xf>
    <xf numFmtId="176" fontId="35" fillId="0" borderId="10" xfId="28" applyNumberFormat="1" applyFont="1" applyBorder="1" applyAlignment="1" applyProtection="1">
      <alignment horizontal="left" vertical="center" wrapText="1"/>
      <protection locked="0"/>
    </xf>
    <xf numFmtId="49" fontId="4" fillId="0" borderId="10" xfId="0"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0" fontId="0" fillId="0" borderId="11" xfId="0" applyBorder="1" applyAlignment="1">
      <alignment horizontal="left" vertical="center" wrapText="1"/>
    </xf>
    <xf numFmtId="176" fontId="35" fillId="0" borderId="11" xfId="28" applyNumberFormat="1" applyFont="1" applyBorder="1" applyAlignment="1" applyProtection="1">
      <alignment horizontal="left" vertical="center" wrapText="1"/>
      <protection locked="0"/>
    </xf>
    <xf numFmtId="176" fontId="6" fillId="0" borderId="9" xfId="0" applyNumberFormat="1" applyFont="1" applyBorder="1" applyAlignment="1" applyProtection="1">
      <alignment horizontal="center" vertical="center" wrapText="1"/>
      <protection locked="0"/>
    </xf>
    <xf numFmtId="176" fontId="38" fillId="0" borderId="10" xfId="0" applyNumberFormat="1" applyFont="1" applyFill="1" applyBorder="1" applyAlignment="1" applyProtection="1">
      <alignment horizontal="center" vertical="center" wrapText="1"/>
      <protection/>
    </xf>
    <xf numFmtId="176" fontId="3" fillId="0" borderId="10" xfId="0" applyNumberFormat="1" applyFont="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49" fontId="4" fillId="0" borderId="12" xfId="0" applyNumberFormat="1" applyFont="1" applyBorder="1" applyAlignment="1" applyProtection="1">
      <alignment vertical="center" wrapText="1"/>
      <protection locked="0"/>
    </xf>
    <xf numFmtId="14" fontId="0" fillId="0" borderId="10" xfId="0" applyNumberFormat="1" applyFont="1" applyFill="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0" fontId="40" fillId="0" borderId="10" xfId="0" applyFont="1" applyBorder="1" applyAlignment="1" applyProtection="1">
      <alignment horizontal="center" vertical="center" wrapText="1"/>
      <protection locked="0"/>
    </xf>
    <xf numFmtId="49" fontId="40" fillId="0" borderId="10" xfId="0" applyNumberFormat="1" applyFont="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wrapText="1"/>
      <protection locked="0"/>
    </xf>
    <xf numFmtId="49" fontId="8" fillId="0" borderId="10" xfId="0" applyNumberFormat="1" applyFont="1" applyFill="1" applyBorder="1" applyAlignment="1" applyProtection="1">
      <alignment horizontal="left" vertical="center" wrapText="1"/>
      <protection locked="0"/>
    </xf>
  </cellXfs>
  <cellStyles count="56">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4" xfId="67"/>
    <cellStyle name="常规 2" xfId="68"/>
    <cellStyle name="常规 7"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29"/>
  <sheetViews>
    <sheetView tabSelected="1" zoomScale="61" zoomScaleNormal="61" workbookViewId="0" topLeftCell="A1">
      <pane ySplit="2" topLeftCell="A3" activePane="bottomLeft" state="frozen"/>
      <selection pane="bottomLeft" activeCell="T3" sqref="T3"/>
    </sheetView>
  </sheetViews>
  <sheetFormatPr defaultColWidth="9.00390625" defaultRowHeight="13.5"/>
  <cols>
    <col min="1" max="1" width="4.375" style="5" customWidth="1"/>
    <col min="2" max="9" width="6.75390625" style="6" customWidth="1"/>
    <col min="10" max="10" width="7.50390625" style="6" customWidth="1"/>
    <col min="11" max="11" width="8.25390625" style="6" customWidth="1"/>
    <col min="12" max="12" width="9.00390625" style="6" customWidth="1"/>
    <col min="13" max="13" width="5.50390625" style="6" customWidth="1"/>
    <col min="14" max="14" width="9.00390625" style="6" customWidth="1"/>
    <col min="15" max="15" width="9.375" style="6" customWidth="1"/>
    <col min="16" max="16" width="23.375" style="6" customWidth="1"/>
    <col min="17" max="17" width="24.625" style="6" customWidth="1"/>
    <col min="18" max="18" width="27.50390625" style="6" customWidth="1"/>
    <col min="19" max="19" width="5.25390625" style="6" customWidth="1"/>
    <col min="20" max="20" width="21.50390625" style="6" customWidth="1"/>
    <col min="21" max="21" width="10.375" style="6" customWidth="1"/>
    <col min="22" max="22" width="10.25390625" style="6" customWidth="1"/>
    <col min="23" max="23" width="8.50390625" style="6" customWidth="1"/>
    <col min="24" max="24" width="15.50390625" style="7" customWidth="1"/>
    <col min="25" max="26" width="11.50390625" style="8" customWidth="1"/>
    <col min="27" max="27" width="5.00390625" style="6" customWidth="1"/>
    <col min="28" max="28" width="8.50390625" style="6" customWidth="1"/>
    <col min="29" max="29" width="5.625" style="6" customWidth="1"/>
    <col min="30" max="30" width="8.50390625" style="6" customWidth="1"/>
    <col min="31" max="31" width="6.50390625" style="6" customWidth="1"/>
    <col min="32" max="16384" width="9.00390625" style="9" customWidth="1"/>
  </cols>
  <sheetData>
    <row r="1" spans="1:31" ht="30.75" customHeight="1">
      <c r="A1" s="10" t="s">
        <v>0</v>
      </c>
      <c r="B1" s="11"/>
      <c r="C1" s="10"/>
      <c r="D1" s="10"/>
      <c r="E1" s="10"/>
      <c r="F1" s="10"/>
      <c r="G1" s="10"/>
      <c r="H1" s="10"/>
      <c r="I1" s="10"/>
      <c r="J1" s="10"/>
      <c r="K1" s="10"/>
      <c r="L1" s="10"/>
      <c r="M1" s="10"/>
      <c r="N1" s="10"/>
      <c r="O1" s="11"/>
      <c r="P1" s="10"/>
      <c r="Q1" s="10"/>
      <c r="R1" s="10"/>
      <c r="S1" s="67"/>
      <c r="T1" s="10"/>
      <c r="U1" s="10"/>
      <c r="V1" s="10"/>
      <c r="W1" s="10"/>
      <c r="X1" s="68"/>
      <c r="Y1" s="98"/>
      <c r="Z1" s="98"/>
      <c r="AA1" s="10"/>
      <c r="AB1" s="10"/>
      <c r="AC1" s="10"/>
      <c r="AD1" s="10"/>
      <c r="AE1" s="10"/>
    </row>
    <row r="2" spans="1:31" s="1" customFormat="1" ht="87.75" customHeight="1">
      <c r="A2" s="12" t="s">
        <v>1</v>
      </c>
      <c r="B2" s="13" t="s">
        <v>2</v>
      </c>
      <c r="C2" s="12" t="s">
        <v>3</v>
      </c>
      <c r="D2" s="12" t="s">
        <v>4</v>
      </c>
      <c r="E2" s="12" t="s">
        <v>5</v>
      </c>
      <c r="F2" s="12" t="s">
        <v>6</v>
      </c>
      <c r="G2" s="12" t="s">
        <v>7</v>
      </c>
      <c r="H2" s="12" t="s">
        <v>8</v>
      </c>
      <c r="I2" s="12" t="s">
        <v>9</v>
      </c>
      <c r="J2" s="42" t="s">
        <v>10</v>
      </c>
      <c r="K2" s="42" t="s">
        <v>11</v>
      </c>
      <c r="L2" s="42" t="s">
        <v>12</v>
      </c>
      <c r="M2" s="42" t="s">
        <v>13</v>
      </c>
      <c r="N2" s="13" t="s">
        <v>14</v>
      </c>
      <c r="O2" s="13" t="s">
        <v>15</v>
      </c>
      <c r="P2" s="13" t="s">
        <v>16</v>
      </c>
      <c r="Q2" s="13" t="s">
        <v>17</v>
      </c>
      <c r="R2" s="13" t="s">
        <v>18</v>
      </c>
      <c r="S2" s="69" t="s">
        <v>19</v>
      </c>
      <c r="T2" s="13" t="s">
        <v>20</v>
      </c>
      <c r="U2" s="13" t="s">
        <v>21</v>
      </c>
      <c r="V2" s="42" t="s">
        <v>22</v>
      </c>
      <c r="W2" s="42" t="s">
        <v>23</v>
      </c>
      <c r="X2" s="70" t="s">
        <v>24</v>
      </c>
      <c r="Y2" s="99" t="s">
        <v>25</v>
      </c>
      <c r="Z2" s="99" t="s">
        <v>26</v>
      </c>
      <c r="AA2" s="42" t="s">
        <v>27</v>
      </c>
      <c r="AB2" s="42" t="s">
        <v>28</v>
      </c>
      <c r="AC2" s="42" t="s">
        <v>29</v>
      </c>
      <c r="AD2" s="42" t="s">
        <v>30</v>
      </c>
      <c r="AE2" s="42" t="s">
        <v>31</v>
      </c>
    </row>
    <row r="3" spans="1:32" s="2" customFormat="1" ht="150" customHeight="1">
      <c r="A3" s="14" t="s">
        <v>32</v>
      </c>
      <c r="B3" s="15" t="s">
        <v>33</v>
      </c>
      <c r="C3" s="15" t="s">
        <v>34</v>
      </c>
      <c r="D3" s="16"/>
      <c r="E3" s="16"/>
      <c r="F3" s="16"/>
      <c r="G3" s="16"/>
      <c r="H3" s="16"/>
      <c r="I3" s="16"/>
      <c r="J3" s="16"/>
      <c r="K3" s="16"/>
      <c r="L3" s="16"/>
      <c r="M3" s="16"/>
      <c r="N3" s="43"/>
      <c r="O3" s="44" t="s">
        <v>35</v>
      </c>
      <c r="P3" s="45" t="s">
        <v>36</v>
      </c>
      <c r="Q3" s="71" t="s">
        <v>37</v>
      </c>
      <c r="R3" s="72" t="s">
        <v>38</v>
      </c>
      <c r="S3" s="73" t="s">
        <v>39</v>
      </c>
      <c r="T3" s="74" t="str">
        <f>CONCATENATE("我局对",RIGHT(Q3,50),"的行为做出了罚款的行政处罚。")</f>
        <v>我局对陈志强在市城中区东环大道马鹿山公园古岭龙宾馆后城市绿地挖坑的行为做出了罚款的行政处罚。</v>
      </c>
      <c r="U3" s="31">
        <v>0.2</v>
      </c>
      <c r="V3" s="16"/>
      <c r="W3" s="16"/>
      <c r="X3" s="75">
        <v>44351</v>
      </c>
      <c r="Y3" s="100">
        <v>73050</v>
      </c>
      <c r="Z3" s="101">
        <f>X3+365</f>
        <v>44716</v>
      </c>
      <c r="AA3" s="15" t="s">
        <v>40</v>
      </c>
      <c r="AB3" s="102" t="s">
        <v>41</v>
      </c>
      <c r="AC3" s="15" t="s">
        <v>40</v>
      </c>
      <c r="AD3" s="102" t="s">
        <v>41</v>
      </c>
      <c r="AE3" s="103"/>
      <c r="AF3" s="6"/>
    </row>
    <row r="4" spans="1:31" s="3" customFormat="1" ht="150" customHeight="1">
      <c r="A4" s="17">
        <v>2</v>
      </c>
      <c r="B4" s="18" t="s">
        <v>42</v>
      </c>
      <c r="C4" s="15" t="s">
        <v>34</v>
      </c>
      <c r="D4" s="16"/>
      <c r="E4" s="16"/>
      <c r="F4" s="16"/>
      <c r="G4" s="16"/>
      <c r="H4" s="16"/>
      <c r="I4" s="16"/>
      <c r="J4" s="16"/>
      <c r="K4" s="16"/>
      <c r="L4" s="16"/>
      <c r="M4" s="16"/>
      <c r="N4" s="44"/>
      <c r="O4" s="46" t="s">
        <v>43</v>
      </c>
      <c r="P4" s="45" t="s">
        <v>36</v>
      </c>
      <c r="Q4" s="71" t="s">
        <v>44</v>
      </c>
      <c r="R4" s="72" t="s">
        <v>38</v>
      </c>
      <c r="S4" s="73" t="s">
        <v>39</v>
      </c>
      <c r="T4" s="74" t="str">
        <f aca="true" t="shared" si="0" ref="T3:T12">CONCATENATE("我局对",RIGHT(Q4,50),"的行为做出了罚款的行政处罚。")</f>
        <v>我局对骆庭江在市城中区学院路延长线龙钱酒店旁城市绿地挖坑的行为做出了罚款的行政处罚。</v>
      </c>
      <c r="U4" s="31">
        <v>0.02</v>
      </c>
      <c r="V4" s="16"/>
      <c r="W4" s="16"/>
      <c r="X4" s="76">
        <v>44356</v>
      </c>
      <c r="Y4" s="100">
        <v>73050</v>
      </c>
      <c r="Z4" s="95">
        <f aca="true" t="shared" si="1" ref="Z3:Z14">X4+365</f>
        <v>44721</v>
      </c>
      <c r="AA4" s="15" t="s">
        <v>40</v>
      </c>
      <c r="AB4" s="102" t="s">
        <v>41</v>
      </c>
      <c r="AC4" s="15" t="s">
        <v>40</v>
      </c>
      <c r="AD4" s="102" t="s">
        <v>41</v>
      </c>
      <c r="AE4" s="16"/>
    </row>
    <row r="5" spans="1:31" s="4" customFormat="1" ht="150" customHeight="1">
      <c r="A5" s="17">
        <v>3</v>
      </c>
      <c r="B5" s="18" t="s">
        <v>45</v>
      </c>
      <c r="C5" s="15" t="s">
        <v>34</v>
      </c>
      <c r="D5" s="16"/>
      <c r="E5" s="16"/>
      <c r="F5" s="16"/>
      <c r="G5" s="16"/>
      <c r="H5" s="16"/>
      <c r="I5" s="16"/>
      <c r="J5" s="16"/>
      <c r="K5" s="16"/>
      <c r="L5" s="16"/>
      <c r="M5" s="16"/>
      <c r="N5" s="16"/>
      <c r="O5" s="46" t="s">
        <v>46</v>
      </c>
      <c r="P5" s="47" t="s">
        <v>47</v>
      </c>
      <c r="Q5" s="63" t="s">
        <v>48</v>
      </c>
      <c r="R5" s="77" t="s">
        <v>49</v>
      </c>
      <c r="S5" s="73" t="s">
        <v>39</v>
      </c>
      <c r="T5" s="74" t="str">
        <f t="shared" si="0"/>
        <v>我局对班嘉振在市城中区桂中大道二桥双语艺术幼儿园机动车道上无照经营的行为做出了罚款的行政处罚。</v>
      </c>
      <c r="U5" s="31">
        <v>0.05</v>
      </c>
      <c r="V5" s="16"/>
      <c r="W5" s="16"/>
      <c r="X5" s="76">
        <v>44351</v>
      </c>
      <c r="Y5" s="100">
        <v>73050</v>
      </c>
      <c r="Z5" s="95">
        <f t="shared" si="1"/>
        <v>44716</v>
      </c>
      <c r="AA5" s="15" t="s">
        <v>40</v>
      </c>
      <c r="AB5" s="102" t="s">
        <v>41</v>
      </c>
      <c r="AC5" s="15" t="s">
        <v>40</v>
      </c>
      <c r="AD5" s="102" t="s">
        <v>41</v>
      </c>
      <c r="AE5" s="16"/>
    </row>
    <row r="6" spans="1:31" ht="150" customHeight="1">
      <c r="A6" s="17">
        <v>4</v>
      </c>
      <c r="B6" s="18" t="s">
        <v>50</v>
      </c>
      <c r="C6" s="15" t="s">
        <v>34</v>
      </c>
      <c r="D6" s="16"/>
      <c r="E6" s="16"/>
      <c r="F6" s="16"/>
      <c r="G6" s="16"/>
      <c r="H6" s="16"/>
      <c r="I6" s="16"/>
      <c r="J6" s="16"/>
      <c r="K6" s="16"/>
      <c r="L6" s="16"/>
      <c r="M6" s="16"/>
      <c r="N6" s="16"/>
      <c r="O6" s="46" t="s">
        <v>51</v>
      </c>
      <c r="P6" s="47" t="s">
        <v>47</v>
      </c>
      <c r="Q6" s="63" t="s">
        <v>52</v>
      </c>
      <c r="R6" s="77" t="s">
        <v>49</v>
      </c>
      <c r="S6" s="73" t="s">
        <v>39</v>
      </c>
      <c r="T6" s="74" t="str">
        <f t="shared" si="0"/>
        <v>我局对李浩在市城中区瑞康路职工之家对面机动车道上无照经营的行为做出了罚款的行政处罚。</v>
      </c>
      <c r="U6" s="31">
        <v>0.01</v>
      </c>
      <c r="V6" s="16"/>
      <c r="W6" s="16"/>
      <c r="X6" s="76">
        <v>44354</v>
      </c>
      <c r="Y6" s="100">
        <v>73050</v>
      </c>
      <c r="Z6" s="95">
        <f t="shared" si="1"/>
        <v>44719</v>
      </c>
      <c r="AA6" s="15" t="s">
        <v>40</v>
      </c>
      <c r="AB6" s="102" t="s">
        <v>41</v>
      </c>
      <c r="AC6" s="15" t="s">
        <v>40</v>
      </c>
      <c r="AD6" s="102" t="s">
        <v>41</v>
      </c>
      <c r="AE6" s="16"/>
    </row>
    <row r="7" spans="1:31" ht="150" customHeight="1">
      <c r="A7" s="17">
        <v>5</v>
      </c>
      <c r="B7" s="18" t="s">
        <v>53</v>
      </c>
      <c r="C7" s="15" t="s">
        <v>34</v>
      </c>
      <c r="D7" s="16"/>
      <c r="E7" s="16"/>
      <c r="F7" s="16"/>
      <c r="G7" s="16"/>
      <c r="H7" s="16"/>
      <c r="I7" s="16"/>
      <c r="J7" s="16"/>
      <c r="K7" s="16"/>
      <c r="L7" s="16"/>
      <c r="M7" s="16"/>
      <c r="N7" s="16"/>
      <c r="O7" s="46" t="s">
        <v>54</v>
      </c>
      <c r="P7" s="47" t="s">
        <v>47</v>
      </c>
      <c r="Q7" s="63" t="s">
        <v>55</v>
      </c>
      <c r="R7" s="77" t="s">
        <v>49</v>
      </c>
      <c r="S7" s="73" t="s">
        <v>39</v>
      </c>
      <c r="T7" s="74" t="str">
        <f t="shared" si="0"/>
        <v>我局对 谭宏锋在市城中区经六路粉唆嗦店前人行道上无照经营的行为做出了罚款的行政处罚。</v>
      </c>
      <c r="U7" s="31">
        <v>0.01</v>
      </c>
      <c r="V7" s="16"/>
      <c r="W7" s="16"/>
      <c r="X7" s="76">
        <v>44356</v>
      </c>
      <c r="Y7" s="100">
        <v>73050</v>
      </c>
      <c r="Z7" s="95">
        <f t="shared" si="1"/>
        <v>44721</v>
      </c>
      <c r="AA7" s="15" t="s">
        <v>40</v>
      </c>
      <c r="AB7" s="102" t="s">
        <v>41</v>
      </c>
      <c r="AC7" s="15" t="s">
        <v>40</v>
      </c>
      <c r="AD7" s="102" t="s">
        <v>41</v>
      </c>
      <c r="AE7" s="16"/>
    </row>
    <row r="8" spans="1:31" ht="150" customHeight="1">
      <c r="A8" s="17">
        <v>6</v>
      </c>
      <c r="B8" s="18" t="s">
        <v>56</v>
      </c>
      <c r="C8" s="15" t="s">
        <v>34</v>
      </c>
      <c r="D8" s="16"/>
      <c r="E8" s="16"/>
      <c r="F8" s="16"/>
      <c r="G8" s="16"/>
      <c r="H8" s="16"/>
      <c r="I8" s="16"/>
      <c r="J8" s="16"/>
      <c r="K8" s="16"/>
      <c r="L8" s="16"/>
      <c r="M8" s="16"/>
      <c r="N8" s="16"/>
      <c r="O8" s="48" t="s">
        <v>57</v>
      </c>
      <c r="P8" s="45" t="s">
        <v>58</v>
      </c>
      <c r="Q8" s="71" t="s">
        <v>59</v>
      </c>
      <c r="R8" s="72" t="s">
        <v>38</v>
      </c>
      <c r="S8" s="73" t="s">
        <v>39</v>
      </c>
      <c r="T8" s="74" t="str">
        <f t="shared" si="0"/>
        <v>我局对韦文仪在市城中区桂中大道与高新南路交汇处西北角叁拾加水果店前人行道上擅自占用城市道路的行为做出了罚款的行政处罚。</v>
      </c>
      <c r="U8" s="31">
        <v>0.01</v>
      </c>
      <c r="V8" s="16"/>
      <c r="W8" s="16"/>
      <c r="X8" s="76">
        <v>44354</v>
      </c>
      <c r="Y8" s="100">
        <v>73050</v>
      </c>
      <c r="Z8" s="95">
        <f t="shared" si="1"/>
        <v>44719</v>
      </c>
      <c r="AA8" s="15" t="s">
        <v>40</v>
      </c>
      <c r="AB8" s="102" t="s">
        <v>41</v>
      </c>
      <c r="AC8" s="15" t="s">
        <v>40</v>
      </c>
      <c r="AD8" s="102" t="s">
        <v>41</v>
      </c>
      <c r="AE8" s="16"/>
    </row>
    <row r="9" spans="1:31" ht="150" customHeight="1">
      <c r="A9" s="17">
        <v>7</v>
      </c>
      <c r="B9" s="18" t="s">
        <v>60</v>
      </c>
      <c r="C9" s="15" t="s">
        <v>34</v>
      </c>
      <c r="D9" s="16"/>
      <c r="E9" s="16"/>
      <c r="F9" s="16"/>
      <c r="G9" s="16"/>
      <c r="H9" s="16"/>
      <c r="I9" s="16"/>
      <c r="J9" s="16"/>
      <c r="K9" s="16"/>
      <c r="L9" s="16"/>
      <c r="M9" s="16"/>
      <c r="N9" s="16"/>
      <c r="O9" s="48" t="s">
        <v>61</v>
      </c>
      <c r="P9" s="45" t="s">
        <v>58</v>
      </c>
      <c r="Q9" s="71" t="s">
        <v>62</v>
      </c>
      <c r="R9" s="72" t="s">
        <v>38</v>
      </c>
      <c r="S9" s="73" t="s">
        <v>39</v>
      </c>
      <c r="T9" s="74" t="str">
        <f t="shared" si="0"/>
        <v>我局对李明在市城中区桂中大道与高新五路交汇处东南角前人行道上擅自占用城市道路的行为做出了罚款的行政处罚。</v>
      </c>
      <c r="U9" s="31">
        <v>0.02</v>
      </c>
      <c r="V9" s="16"/>
      <c r="W9" s="16"/>
      <c r="X9" s="76">
        <v>44354</v>
      </c>
      <c r="Y9" s="100">
        <v>73050</v>
      </c>
      <c r="Z9" s="95">
        <f t="shared" si="1"/>
        <v>44719</v>
      </c>
      <c r="AA9" s="15" t="s">
        <v>40</v>
      </c>
      <c r="AB9" s="102" t="s">
        <v>41</v>
      </c>
      <c r="AC9" s="15" t="s">
        <v>40</v>
      </c>
      <c r="AD9" s="102" t="s">
        <v>41</v>
      </c>
      <c r="AE9" s="16"/>
    </row>
    <row r="10" spans="1:31" ht="150" customHeight="1">
      <c r="A10" s="17">
        <v>8</v>
      </c>
      <c r="B10" s="18" t="s">
        <v>63</v>
      </c>
      <c r="C10" s="15" t="s">
        <v>34</v>
      </c>
      <c r="D10" s="16"/>
      <c r="E10" s="16"/>
      <c r="F10" s="16"/>
      <c r="G10" s="16"/>
      <c r="H10" s="16"/>
      <c r="I10" s="16"/>
      <c r="J10" s="16"/>
      <c r="K10" s="16"/>
      <c r="L10" s="16"/>
      <c r="M10" s="16"/>
      <c r="N10" s="16"/>
      <c r="O10" s="48" t="s">
        <v>64</v>
      </c>
      <c r="P10" s="45" t="s">
        <v>58</v>
      </c>
      <c r="Q10" s="71" t="s">
        <v>65</v>
      </c>
      <c r="R10" s="72" t="s">
        <v>38</v>
      </c>
      <c r="S10" s="73" t="s">
        <v>39</v>
      </c>
      <c r="T10" s="74" t="str">
        <f t="shared" si="0"/>
        <v>我局对袁腾腾在市城中区高新北路清华坊对面人行道上擅自占用城市道路的行为做出了罚款的行政处罚。</v>
      </c>
      <c r="U10" s="31">
        <v>0.01</v>
      </c>
      <c r="V10" s="16"/>
      <c r="W10" s="16"/>
      <c r="X10" s="76">
        <v>44354</v>
      </c>
      <c r="Y10" s="100">
        <v>73050</v>
      </c>
      <c r="Z10" s="95">
        <f t="shared" si="1"/>
        <v>44719</v>
      </c>
      <c r="AA10" s="15" t="s">
        <v>40</v>
      </c>
      <c r="AB10" s="102" t="s">
        <v>41</v>
      </c>
      <c r="AC10" s="15" t="s">
        <v>40</v>
      </c>
      <c r="AD10" s="102" t="s">
        <v>41</v>
      </c>
      <c r="AE10" s="16"/>
    </row>
    <row r="11" spans="1:31" ht="150" customHeight="1">
      <c r="A11" s="17">
        <v>9</v>
      </c>
      <c r="B11" s="18" t="s">
        <v>66</v>
      </c>
      <c r="C11" s="15" t="s">
        <v>34</v>
      </c>
      <c r="D11" s="16"/>
      <c r="E11" s="16"/>
      <c r="F11" s="16"/>
      <c r="G11" s="16"/>
      <c r="H11" s="16"/>
      <c r="I11" s="16"/>
      <c r="J11" s="16"/>
      <c r="K11" s="16"/>
      <c r="L11" s="16"/>
      <c r="M11" s="16"/>
      <c r="N11" s="16"/>
      <c r="O11" s="48" t="s">
        <v>67</v>
      </c>
      <c r="P11" s="45" t="s">
        <v>58</v>
      </c>
      <c r="Q11" s="71" t="s">
        <v>68</v>
      </c>
      <c r="R11" s="72" t="s">
        <v>38</v>
      </c>
      <c r="S11" s="73" t="s">
        <v>39</v>
      </c>
      <c r="T11" s="74" t="str">
        <f t="shared" si="0"/>
        <v>我局对戴彩华在市城中区东环大道鹿山花苑东门南侧30米人行道上擅自占用城市道路的行为做出了罚款的行政处罚。</v>
      </c>
      <c r="U11" s="31">
        <v>0.006</v>
      </c>
      <c r="V11" s="16"/>
      <c r="W11" s="16"/>
      <c r="X11" s="76">
        <v>44356</v>
      </c>
      <c r="Y11" s="100">
        <v>73050</v>
      </c>
      <c r="Z11" s="95">
        <f t="shared" si="1"/>
        <v>44721</v>
      </c>
      <c r="AA11" s="15" t="s">
        <v>40</v>
      </c>
      <c r="AB11" s="102" t="s">
        <v>41</v>
      </c>
      <c r="AC11" s="15" t="s">
        <v>40</v>
      </c>
      <c r="AD11" s="102" t="s">
        <v>41</v>
      </c>
      <c r="AE11" s="16"/>
    </row>
    <row r="12" spans="1:31" ht="150" customHeight="1">
      <c r="A12" s="17">
        <v>10</v>
      </c>
      <c r="B12" s="18" t="s">
        <v>69</v>
      </c>
      <c r="C12" s="15" t="s">
        <v>34</v>
      </c>
      <c r="D12" s="16"/>
      <c r="E12" s="16"/>
      <c r="F12" s="16"/>
      <c r="G12" s="16"/>
      <c r="H12" s="16"/>
      <c r="I12" s="16"/>
      <c r="J12" s="16"/>
      <c r="K12" s="16"/>
      <c r="L12" s="16"/>
      <c r="M12" s="16"/>
      <c r="N12" s="16"/>
      <c r="O12" s="48" t="s">
        <v>70</v>
      </c>
      <c r="P12" s="45" t="s">
        <v>58</v>
      </c>
      <c r="Q12" s="71" t="s">
        <v>71</v>
      </c>
      <c r="R12" s="72" t="s">
        <v>38</v>
      </c>
      <c r="S12" s="73" t="s">
        <v>39</v>
      </c>
      <c r="T12" s="74" t="str">
        <f t="shared" si="0"/>
        <v>我局对莫礼个在市城中区春风路广西亿航装饰工程有限公司前人行道上擅自占用城市道路的行为做出了罚款的行政处罚。</v>
      </c>
      <c r="U12" s="31">
        <v>0.01</v>
      </c>
      <c r="V12" s="16"/>
      <c r="W12" s="16"/>
      <c r="X12" s="76">
        <v>44357</v>
      </c>
      <c r="Y12" s="100">
        <v>73050</v>
      </c>
      <c r="Z12" s="95">
        <f t="shared" si="1"/>
        <v>44722</v>
      </c>
      <c r="AA12" s="15" t="s">
        <v>40</v>
      </c>
      <c r="AB12" s="102" t="s">
        <v>41</v>
      </c>
      <c r="AC12" s="15" t="s">
        <v>40</v>
      </c>
      <c r="AD12" s="102" t="s">
        <v>41</v>
      </c>
      <c r="AE12" s="16"/>
    </row>
    <row r="13" spans="1:31" ht="150" customHeight="1">
      <c r="A13" s="17">
        <v>11</v>
      </c>
      <c r="B13" s="19" t="s">
        <v>72</v>
      </c>
      <c r="C13" s="20" t="s">
        <v>73</v>
      </c>
      <c r="D13" s="21"/>
      <c r="E13" s="22"/>
      <c r="F13" s="23"/>
      <c r="G13" s="23"/>
      <c r="H13" s="23"/>
      <c r="I13" s="23"/>
      <c r="J13" s="21" t="s">
        <v>74</v>
      </c>
      <c r="K13" s="49"/>
      <c r="L13" s="49"/>
      <c r="M13" s="50"/>
      <c r="N13" s="21"/>
      <c r="O13" s="51" t="s">
        <v>75</v>
      </c>
      <c r="P13" s="52" t="s">
        <v>76</v>
      </c>
      <c r="Q13" s="21" t="s">
        <v>77</v>
      </c>
      <c r="R13" s="52" t="s">
        <v>78</v>
      </c>
      <c r="S13" s="78" t="s">
        <v>39</v>
      </c>
      <c r="T13" s="79" t="str">
        <f>CONCATENATE("我局对",RIGHT(Q13,100),"的行为做出了罚款的行政处罚。")</f>
        <v>我局对柳州市恒泰建筑垃圾运输有限公司在市独静路江与城项目前道路上车身不洁有损市容和环境卫生的行为做出了罚款的行政处罚。</v>
      </c>
      <c r="U13" s="80">
        <v>0.1</v>
      </c>
      <c r="V13" s="81"/>
      <c r="W13" s="81"/>
      <c r="X13" s="82">
        <v>44354</v>
      </c>
      <c r="Y13" s="104">
        <v>73050</v>
      </c>
      <c r="Z13" s="82">
        <f t="shared" si="1"/>
        <v>44719</v>
      </c>
      <c r="AA13" s="21" t="s">
        <v>40</v>
      </c>
      <c r="AB13" s="21" t="s">
        <v>41</v>
      </c>
      <c r="AC13" s="21" t="s">
        <v>40</v>
      </c>
      <c r="AD13" s="21" t="s">
        <v>41</v>
      </c>
      <c r="AE13" s="81"/>
    </row>
    <row r="14" spans="1:31" ht="150" customHeight="1">
      <c r="A14" s="17">
        <v>12</v>
      </c>
      <c r="B14" s="19" t="s">
        <v>72</v>
      </c>
      <c r="C14" s="20" t="s">
        <v>73</v>
      </c>
      <c r="D14" s="21"/>
      <c r="E14" s="24"/>
      <c r="F14" s="24"/>
      <c r="G14" s="24"/>
      <c r="H14" s="24"/>
      <c r="I14" s="24"/>
      <c r="J14" s="21" t="s">
        <v>74</v>
      </c>
      <c r="K14" s="24"/>
      <c r="L14" s="24"/>
      <c r="M14" s="50"/>
      <c r="N14" s="21"/>
      <c r="O14" s="51" t="s">
        <v>79</v>
      </c>
      <c r="P14" s="52" t="s">
        <v>76</v>
      </c>
      <c r="Q14" s="21" t="s">
        <v>80</v>
      </c>
      <c r="R14" s="52" t="s">
        <v>78</v>
      </c>
      <c r="S14" s="78" t="s">
        <v>39</v>
      </c>
      <c r="T14" s="79" t="str">
        <f>CONCATENATE("我局对",RIGHT(Q14,100),"的行为做出了罚款的行政处罚。")</f>
        <v>我局对柳州市恒泰建筑垃圾运输有限公司在市西江路宜家酒店旁道路上车身不洁有损市容和环境卫生的行为做出了罚款的行政处罚。</v>
      </c>
      <c r="U14" s="80">
        <v>0.1</v>
      </c>
      <c r="V14" s="24"/>
      <c r="W14" s="24"/>
      <c r="X14" s="82">
        <v>44354</v>
      </c>
      <c r="Y14" s="104">
        <v>73050</v>
      </c>
      <c r="Z14" s="82">
        <f t="shared" si="1"/>
        <v>44719</v>
      </c>
      <c r="AA14" s="21" t="s">
        <v>40</v>
      </c>
      <c r="AB14" s="21" t="s">
        <v>41</v>
      </c>
      <c r="AC14" s="21" t="s">
        <v>40</v>
      </c>
      <c r="AD14" s="21" t="s">
        <v>41</v>
      </c>
      <c r="AE14" s="81"/>
    </row>
    <row r="15" spans="1:31" ht="150" customHeight="1">
      <c r="A15" s="17">
        <v>13</v>
      </c>
      <c r="B15" s="25" t="s">
        <v>81</v>
      </c>
      <c r="C15" s="26" t="s">
        <v>82</v>
      </c>
      <c r="D15" s="27" t="s">
        <v>83</v>
      </c>
      <c r="E15" s="28"/>
      <c r="F15" s="29"/>
      <c r="G15" s="29"/>
      <c r="H15" s="29"/>
      <c r="I15" s="29"/>
      <c r="J15" s="53" t="s">
        <v>84</v>
      </c>
      <c r="K15" s="53"/>
      <c r="L15" s="29"/>
      <c r="M15" s="54"/>
      <c r="N15" s="55"/>
      <c r="O15" s="56" t="s">
        <v>85</v>
      </c>
      <c r="P15" s="57" t="s">
        <v>86</v>
      </c>
      <c r="Q15" s="83" t="s">
        <v>87</v>
      </c>
      <c r="R15" s="57" t="s">
        <v>88</v>
      </c>
      <c r="S15" s="84" t="s">
        <v>39</v>
      </c>
      <c r="T15" s="83" t="s">
        <v>89</v>
      </c>
      <c r="U15" s="85">
        <v>0.006</v>
      </c>
      <c r="V15" s="57"/>
      <c r="W15" s="15"/>
      <c r="X15" s="86">
        <v>44354</v>
      </c>
      <c r="Y15" s="105">
        <v>73050</v>
      </c>
      <c r="Z15" s="105">
        <f aca="true" t="shared" si="2" ref="Z15:Z18">EDATE(X15,12)</f>
        <v>44719</v>
      </c>
      <c r="AA15" s="36" t="s">
        <v>40</v>
      </c>
      <c r="AB15" s="83" t="s">
        <v>41</v>
      </c>
      <c r="AC15" s="57" t="s">
        <v>40</v>
      </c>
      <c r="AD15" s="83" t="s">
        <v>41</v>
      </c>
      <c r="AE15" s="29"/>
    </row>
    <row r="16" spans="1:31" ht="150" customHeight="1">
      <c r="A16" s="17">
        <v>14</v>
      </c>
      <c r="B16" s="25" t="s">
        <v>90</v>
      </c>
      <c r="C16" s="26" t="s">
        <v>34</v>
      </c>
      <c r="D16" s="27"/>
      <c r="E16" s="28"/>
      <c r="F16" s="29"/>
      <c r="G16" s="29"/>
      <c r="H16" s="29"/>
      <c r="I16" s="29"/>
      <c r="J16" s="53"/>
      <c r="K16" s="58"/>
      <c r="L16" s="59"/>
      <c r="M16" s="54"/>
      <c r="N16" s="55"/>
      <c r="O16" s="60" t="s">
        <v>91</v>
      </c>
      <c r="P16" s="57" t="s">
        <v>92</v>
      </c>
      <c r="Q16" s="83" t="s">
        <v>93</v>
      </c>
      <c r="R16" s="57" t="s">
        <v>94</v>
      </c>
      <c r="S16" s="84" t="s">
        <v>39</v>
      </c>
      <c r="T16" s="83" t="s">
        <v>95</v>
      </c>
      <c r="U16" s="85">
        <v>0.02</v>
      </c>
      <c r="V16" s="57"/>
      <c r="W16" s="15"/>
      <c r="X16" s="86">
        <v>44355</v>
      </c>
      <c r="Y16" s="105">
        <v>73050</v>
      </c>
      <c r="Z16" s="105">
        <f t="shared" si="2"/>
        <v>44720</v>
      </c>
      <c r="AA16" s="36" t="s">
        <v>40</v>
      </c>
      <c r="AB16" s="83" t="s">
        <v>41</v>
      </c>
      <c r="AC16" s="57" t="s">
        <v>40</v>
      </c>
      <c r="AD16" s="83" t="s">
        <v>41</v>
      </c>
      <c r="AE16" s="29"/>
    </row>
    <row r="17" spans="1:31" ht="150" customHeight="1">
      <c r="A17" s="17">
        <v>15</v>
      </c>
      <c r="B17" s="25" t="s">
        <v>96</v>
      </c>
      <c r="C17" s="26" t="s">
        <v>34</v>
      </c>
      <c r="D17" s="30"/>
      <c r="E17" s="28"/>
      <c r="F17" s="29"/>
      <c r="G17" s="29"/>
      <c r="H17" s="29"/>
      <c r="I17" s="29"/>
      <c r="J17" s="53"/>
      <c r="K17" s="53"/>
      <c r="L17" s="59"/>
      <c r="M17" s="54"/>
      <c r="N17" s="55"/>
      <c r="O17" s="56" t="s">
        <v>97</v>
      </c>
      <c r="P17" s="57" t="s">
        <v>98</v>
      </c>
      <c r="Q17" s="83" t="s">
        <v>99</v>
      </c>
      <c r="R17" s="57" t="s">
        <v>100</v>
      </c>
      <c r="S17" s="84" t="s">
        <v>39</v>
      </c>
      <c r="T17" s="83" t="s">
        <v>101</v>
      </c>
      <c r="U17" s="85">
        <v>0.01</v>
      </c>
      <c r="V17" s="60"/>
      <c r="W17" s="29"/>
      <c r="X17" s="86">
        <v>44357</v>
      </c>
      <c r="Y17" s="105">
        <v>73050</v>
      </c>
      <c r="Z17" s="105">
        <f t="shared" si="2"/>
        <v>44722</v>
      </c>
      <c r="AA17" s="36" t="s">
        <v>40</v>
      </c>
      <c r="AB17" s="83" t="s">
        <v>41</v>
      </c>
      <c r="AC17" s="57" t="s">
        <v>40</v>
      </c>
      <c r="AD17" s="83" t="s">
        <v>41</v>
      </c>
      <c r="AE17" s="29"/>
    </row>
    <row r="18" spans="1:31" ht="150" customHeight="1">
      <c r="A18" s="17">
        <v>16</v>
      </c>
      <c r="B18" s="25" t="s">
        <v>102</v>
      </c>
      <c r="C18" s="26" t="s">
        <v>34</v>
      </c>
      <c r="D18" s="27"/>
      <c r="E18" s="28"/>
      <c r="F18" s="29"/>
      <c r="G18" s="29"/>
      <c r="H18" s="29"/>
      <c r="I18" s="29"/>
      <c r="J18" s="53"/>
      <c r="K18" s="53"/>
      <c r="L18" s="29"/>
      <c r="M18" s="54"/>
      <c r="N18" s="5"/>
      <c r="O18" s="60" t="s">
        <v>103</v>
      </c>
      <c r="P18" s="57" t="s">
        <v>92</v>
      </c>
      <c r="Q18" s="83" t="s">
        <v>104</v>
      </c>
      <c r="R18" s="57" t="s">
        <v>94</v>
      </c>
      <c r="S18" s="84" t="s">
        <v>39</v>
      </c>
      <c r="T18" s="83" t="s">
        <v>105</v>
      </c>
      <c r="U18" s="85">
        <v>0.01</v>
      </c>
      <c r="V18" s="60"/>
      <c r="W18" s="29"/>
      <c r="X18" s="86">
        <v>44357</v>
      </c>
      <c r="Y18" s="105">
        <v>73050</v>
      </c>
      <c r="Z18" s="105">
        <f t="shared" si="2"/>
        <v>44722</v>
      </c>
      <c r="AA18" s="36" t="s">
        <v>40</v>
      </c>
      <c r="AB18" s="83" t="s">
        <v>41</v>
      </c>
      <c r="AC18" s="57" t="s">
        <v>40</v>
      </c>
      <c r="AD18" s="83" t="s">
        <v>41</v>
      </c>
      <c r="AE18" s="29"/>
    </row>
    <row r="19" spans="1:31" ht="108">
      <c r="A19" s="17">
        <v>17</v>
      </c>
      <c r="B19" s="31" t="s">
        <v>106</v>
      </c>
      <c r="C19" s="32" t="s">
        <v>34</v>
      </c>
      <c r="D19" s="33"/>
      <c r="E19" s="34"/>
      <c r="F19" s="35"/>
      <c r="G19" s="35"/>
      <c r="H19" s="36"/>
      <c r="I19" s="54"/>
      <c r="J19" s="54"/>
      <c r="K19" s="61"/>
      <c r="L19" s="61"/>
      <c r="M19" s="32"/>
      <c r="N19" s="35"/>
      <c r="O19" s="32" t="s">
        <v>107</v>
      </c>
      <c r="P19" s="62" t="s">
        <v>108</v>
      </c>
      <c r="Q19" s="87" t="s">
        <v>109</v>
      </c>
      <c r="R19" s="88" t="s">
        <v>110</v>
      </c>
      <c r="S19" s="73" t="s">
        <v>111</v>
      </c>
      <c r="T19" s="89" t="s">
        <v>112</v>
      </c>
      <c r="U19" s="34"/>
      <c r="V19" s="61"/>
      <c r="W19" s="61"/>
      <c r="X19" s="32" t="s">
        <v>113</v>
      </c>
      <c r="Y19" s="73">
        <v>73050</v>
      </c>
      <c r="Z19" s="32" t="s">
        <v>114</v>
      </c>
      <c r="AA19" s="106" t="s">
        <v>40</v>
      </c>
      <c r="AB19" s="107" t="s">
        <v>41</v>
      </c>
      <c r="AC19" s="106" t="s">
        <v>40</v>
      </c>
      <c r="AD19" s="107" t="s">
        <v>41</v>
      </c>
      <c r="AE19" s="106"/>
    </row>
    <row r="20" spans="1:31" ht="108">
      <c r="A20" s="17">
        <v>18</v>
      </c>
      <c r="B20" s="31" t="s">
        <v>115</v>
      </c>
      <c r="C20" s="32" t="s">
        <v>34</v>
      </c>
      <c r="D20" s="32"/>
      <c r="E20" s="34"/>
      <c r="F20" s="35"/>
      <c r="G20" s="35"/>
      <c r="H20" s="36"/>
      <c r="I20" s="54"/>
      <c r="J20" s="54"/>
      <c r="K20" s="61"/>
      <c r="L20" s="61"/>
      <c r="M20" s="54"/>
      <c r="N20" s="63"/>
      <c r="O20" s="32" t="s">
        <v>116</v>
      </c>
      <c r="P20" s="62" t="s">
        <v>108</v>
      </c>
      <c r="Q20" s="87" t="s">
        <v>117</v>
      </c>
      <c r="R20" s="88" t="s">
        <v>110</v>
      </c>
      <c r="S20" s="73" t="s">
        <v>111</v>
      </c>
      <c r="T20" s="89" t="s">
        <v>118</v>
      </c>
      <c r="U20" s="34"/>
      <c r="V20" s="61"/>
      <c r="W20" s="61"/>
      <c r="X20" s="32" t="s">
        <v>119</v>
      </c>
      <c r="Y20" s="73">
        <v>73050</v>
      </c>
      <c r="Z20" s="32" t="s">
        <v>120</v>
      </c>
      <c r="AA20" s="106" t="s">
        <v>40</v>
      </c>
      <c r="AB20" s="107" t="s">
        <v>41</v>
      </c>
      <c r="AC20" s="106" t="s">
        <v>40</v>
      </c>
      <c r="AD20" s="107" t="s">
        <v>41</v>
      </c>
      <c r="AE20" s="106"/>
    </row>
    <row r="21" spans="1:31" ht="108">
      <c r="A21" s="17">
        <v>19</v>
      </c>
      <c r="B21" s="31" t="s">
        <v>121</v>
      </c>
      <c r="C21" s="32" t="s">
        <v>34</v>
      </c>
      <c r="D21" s="34"/>
      <c r="E21" s="34"/>
      <c r="F21" s="35"/>
      <c r="G21" s="35"/>
      <c r="H21" s="36"/>
      <c r="I21" s="54"/>
      <c r="J21" s="54"/>
      <c r="K21" s="61"/>
      <c r="L21" s="61"/>
      <c r="M21" s="54"/>
      <c r="N21" s="63"/>
      <c r="O21" s="32" t="s">
        <v>122</v>
      </c>
      <c r="P21" s="62" t="s">
        <v>108</v>
      </c>
      <c r="Q21" s="87" t="s">
        <v>123</v>
      </c>
      <c r="R21" s="88" t="s">
        <v>110</v>
      </c>
      <c r="S21" s="73" t="s">
        <v>111</v>
      </c>
      <c r="T21" s="89" t="s">
        <v>124</v>
      </c>
      <c r="U21" s="34"/>
      <c r="V21" s="61"/>
      <c r="W21" s="61"/>
      <c r="X21" s="32" t="s">
        <v>119</v>
      </c>
      <c r="Y21" s="73">
        <v>73050</v>
      </c>
      <c r="Z21" s="32" t="s">
        <v>120</v>
      </c>
      <c r="AA21" s="106" t="s">
        <v>40</v>
      </c>
      <c r="AB21" s="107" t="s">
        <v>41</v>
      </c>
      <c r="AC21" s="106" t="s">
        <v>40</v>
      </c>
      <c r="AD21" s="107" t="s">
        <v>41</v>
      </c>
      <c r="AE21" s="106"/>
    </row>
    <row r="22" spans="1:31" ht="108">
      <c r="A22" s="17">
        <v>20</v>
      </c>
      <c r="B22" s="31" t="s">
        <v>125</v>
      </c>
      <c r="C22" s="32" t="s">
        <v>34</v>
      </c>
      <c r="D22" s="34"/>
      <c r="E22" s="34"/>
      <c r="F22" s="35"/>
      <c r="G22" s="35"/>
      <c r="H22" s="36"/>
      <c r="I22" s="54"/>
      <c r="J22" s="54"/>
      <c r="K22" s="61"/>
      <c r="L22" s="61"/>
      <c r="M22" s="54"/>
      <c r="N22" s="63"/>
      <c r="O22" s="32" t="s">
        <v>126</v>
      </c>
      <c r="P22" s="62" t="s">
        <v>108</v>
      </c>
      <c r="Q22" s="87" t="s">
        <v>127</v>
      </c>
      <c r="R22" s="88" t="s">
        <v>110</v>
      </c>
      <c r="S22" s="73" t="s">
        <v>111</v>
      </c>
      <c r="T22" s="89" t="s">
        <v>128</v>
      </c>
      <c r="U22" s="34"/>
      <c r="V22" s="61"/>
      <c r="W22" s="61"/>
      <c r="X22" s="32" t="s">
        <v>119</v>
      </c>
      <c r="Y22" s="73">
        <v>73050</v>
      </c>
      <c r="Z22" s="32" t="s">
        <v>120</v>
      </c>
      <c r="AA22" s="106" t="s">
        <v>40</v>
      </c>
      <c r="AB22" s="107" t="s">
        <v>41</v>
      </c>
      <c r="AC22" s="106" t="s">
        <v>40</v>
      </c>
      <c r="AD22" s="107" t="s">
        <v>41</v>
      </c>
      <c r="AE22" s="106"/>
    </row>
    <row r="23" spans="1:31" ht="108">
      <c r="A23" s="17">
        <v>21</v>
      </c>
      <c r="B23" s="31" t="s">
        <v>129</v>
      </c>
      <c r="C23" s="26" t="s">
        <v>34</v>
      </c>
      <c r="D23" s="34"/>
      <c r="E23" s="34"/>
      <c r="F23" s="35"/>
      <c r="G23" s="35"/>
      <c r="H23" s="36"/>
      <c r="I23" s="54"/>
      <c r="J23" s="54"/>
      <c r="K23" s="61"/>
      <c r="L23" s="61"/>
      <c r="M23" s="54"/>
      <c r="N23" s="64"/>
      <c r="O23" s="32" t="s">
        <v>130</v>
      </c>
      <c r="P23" s="62" t="s">
        <v>108</v>
      </c>
      <c r="Q23" s="87" t="s">
        <v>131</v>
      </c>
      <c r="R23" s="88" t="s">
        <v>110</v>
      </c>
      <c r="S23" s="73" t="s">
        <v>111</v>
      </c>
      <c r="T23" s="87" t="s">
        <v>132</v>
      </c>
      <c r="U23" s="34"/>
      <c r="V23" s="61"/>
      <c r="W23" s="61"/>
      <c r="X23" s="32" t="s">
        <v>133</v>
      </c>
      <c r="Y23" s="73">
        <v>73050</v>
      </c>
      <c r="Z23" s="32" t="s">
        <v>134</v>
      </c>
      <c r="AA23" s="106" t="s">
        <v>40</v>
      </c>
      <c r="AB23" s="107" t="s">
        <v>41</v>
      </c>
      <c r="AC23" s="106" t="s">
        <v>40</v>
      </c>
      <c r="AD23" s="107" t="s">
        <v>41</v>
      </c>
      <c r="AE23" s="106"/>
    </row>
    <row r="24" spans="1:31" ht="108">
      <c r="A24" s="17">
        <v>22</v>
      </c>
      <c r="B24" s="32" t="s">
        <v>135</v>
      </c>
      <c r="C24" s="26"/>
      <c r="D24" s="34"/>
      <c r="E24" s="34"/>
      <c r="F24" s="35"/>
      <c r="G24" s="35"/>
      <c r="H24" s="36"/>
      <c r="I24" s="54"/>
      <c r="J24" s="54"/>
      <c r="K24" s="61"/>
      <c r="L24" s="61"/>
      <c r="M24" s="54"/>
      <c r="N24" s="65"/>
      <c r="O24" s="32" t="s">
        <v>136</v>
      </c>
      <c r="P24" s="62" t="s">
        <v>108</v>
      </c>
      <c r="Q24" s="87" t="s">
        <v>137</v>
      </c>
      <c r="R24" s="88" t="s">
        <v>110</v>
      </c>
      <c r="S24" s="73" t="s">
        <v>111</v>
      </c>
      <c r="T24" s="89" t="s">
        <v>138</v>
      </c>
      <c r="U24" s="34"/>
      <c r="V24" s="61"/>
      <c r="W24" s="90"/>
      <c r="X24" s="32" t="s">
        <v>139</v>
      </c>
      <c r="Y24" s="73">
        <v>73050</v>
      </c>
      <c r="Z24" s="32" t="s">
        <v>140</v>
      </c>
      <c r="AA24" s="106" t="s">
        <v>40</v>
      </c>
      <c r="AB24" s="107" t="s">
        <v>41</v>
      </c>
      <c r="AC24" s="106" t="s">
        <v>40</v>
      </c>
      <c r="AD24" s="107" t="s">
        <v>41</v>
      </c>
      <c r="AE24" s="106"/>
    </row>
    <row r="25" spans="1:31" ht="114">
      <c r="A25" s="17">
        <v>23</v>
      </c>
      <c r="B25" s="37" t="s">
        <v>141</v>
      </c>
      <c r="C25" s="38" t="s">
        <v>34</v>
      </c>
      <c r="D25" s="38"/>
      <c r="E25" s="38"/>
      <c r="F25" s="38"/>
      <c r="G25" s="38"/>
      <c r="H25" s="38"/>
      <c r="I25" s="38"/>
      <c r="J25" s="38"/>
      <c r="K25" s="38"/>
      <c r="L25" s="38"/>
      <c r="M25" s="38"/>
      <c r="N25" s="66"/>
      <c r="O25" s="48" t="s">
        <v>142</v>
      </c>
      <c r="P25" s="46" t="s">
        <v>143</v>
      </c>
      <c r="Q25" s="91" t="s">
        <v>144</v>
      </c>
      <c r="R25" s="46" t="s">
        <v>145</v>
      </c>
      <c r="S25" s="18" t="s">
        <v>39</v>
      </c>
      <c r="T25" s="92" t="s">
        <v>146</v>
      </c>
      <c r="U25" s="93">
        <v>0.05</v>
      </c>
      <c r="V25" s="94"/>
      <c r="W25" s="94"/>
      <c r="X25" s="95">
        <v>44354</v>
      </c>
      <c r="Y25" s="108">
        <v>73050</v>
      </c>
      <c r="Z25" s="95">
        <v>44719</v>
      </c>
      <c r="AA25" s="18" t="s">
        <v>40</v>
      </c>
      <c r="AB25" s="109" t="s">
        <v>41</v>
      </c>
      <c r="AC25" s="18" t="s">
        <v>40</v>
      </c>
      <c r="AD25" s="109" t="s">
        <v>41</v>
      </c>
      <c r="AE25" s="38"/>
    </row>
    <row r="26" spans="1:31" ht="114">
      <c r="A26" s="17">
        <v>24</v>
      </c>
      <c r="B26" s="37" t="s">
        <v>147</v>
      </c>
      <c r="C26" s="38" t="s">
        <v>34</v>
      </c>
      <c r="D26" s="38"/>
      <c r="E26" s="38"/>
      <c r="F26" s="38"/>
      <c r="G26" s="38"/>
      <c r="H26" s="38"/>
      <c r="I26" s="38"/>
      <c r="J26" s="38"/>
      <c r="K26" s="38"/>
      <c r="L26" s="38"/>
      <c r="M26" s="38"/>
      <c r="N26" s="38"/>
      <c r="O26" s="48" t="s">
        <v>148</v>
      </c>
      <c r="P26" s="46" t="s">
        <v>143</v>
      </c>
      <c r="Q26" s="91" t="s">
        <v>149</v>
      </c>
      <c r="R26" s="46" t="s">
        <v>145</v>
      </c>
      <c r="S26" s="18" t="s">
        <v>39</v>
      </c>
      <c r="T26" s="92" t="s">
        <v>150</v>
      </c>
      <c r="U26" s="93">
        <v>0.05</v>
      </c>
      <c r="V26" s="94"/>
      <c r="W26" s="94"/>
      <c r="X26" s="95">
        <v>44355</v>
      </c>
      <c r="Y26" s="108">
        <v>73050</v>
      </c>
      <c r="Z26" s="95">
        <v>44720</v>
      </c>
      <c r="AA26" s="18" t="s">
        <v>40</v>
      </c>
      <c r="AB26" s="109" t="s">
        <v>41</v>
      </c>
      <c r="AC26" s="18" t="s">
        <v>40</v>
      </c>
      <c r="AD26" s="109" t="s">
        <v>41</v>
      </c>
      <c r="AE26" s="38"/>
    </row>
    <row r="27" spans="1:31" ht="114">
      <c r="A27" s="17">
        <v>25</v>
      </c>
      <c r="B27" s="39" t="s">
        <v>151</v>
      </c>
      <c r="C27" s="38" t="s">
        <v>34</v>
      </c>
      <c r="D27" s="38"/>
      <c r="E27" s="38"/>
      <c r="F27" s="38"/>
      <c r="G27" s="38"/>
      <c r="H27" s="38"/>
      <c r="I27" s="38"/>
      <c r="J27" s="38"/>
      <c r="K27" s="38"/>
      <c r="L27" s="38"/>
      <c r="M27" s="38"/>
      <c r="N27" s="38"/>
      <c r="O27" s="48" t="s">
        <v>152</v>
      </c>
      <c r="P27" s="46" t="s">
        <v>143</v>
      </c>
      <c r="Q27" s="96" t="s">
        <v>153</v>
      </c>
      <c r="R27" s="46" t="s">
        <v>145</v>
      </c>
      <c r="S27" s="18" t="s">
        <v>39</v>
      </c>
      <c r="T27" s="97" t="s">
        <v>154</v>
      </c>
      <c r="U27" s="93">
        <v>0.05</v>
      </c>
      <c r="V27" s="94"/>
      <c r="W27" s="94"/>
      <c r="X27" s="95">
        <v>44355</v>
      </c>
      <c r="Y27" s="108">
        <v>73050</v>
      </c>
      <c r="Z27" s="95">
        <v>44720</v>
      </c>
      <c r="AA27" s="18" t="s">
        <v>40</v>
      </c>
      <c r="AB27" s="109" t="s">
        <v>41</v>
      </c>
      <c r="AC27" s="18" t="s">
        <v>40</v>
      </c>
      <c r="AD27" s="109" t="s">
        <v>41</v>
      </c>
      <c r="AE27" s="38"/>
    </row>
    <row r="28" spans="1:31" ht="114">
      <c r="A28" s="17">
        <v>26</v>
      </c>
      <c r="B28" s="40" t="s">
        <v>155</v>
      </c>
      <c r="C28" s="38" t="s">
        <v>34</v>
      </c>
      <c r="D28" s="38"/>
      <c r="E28" s="38"/>
      <c r="F28" s="38"/>
      <c r="G28" s="38"/>
      <c r="H28" s="38"/>
      <c r="I28" s="38"/>
      <c r="J28" s="38"/>
      <c r="K28" s="38"/>
      <c r="L28" s="38"/>
      <c r="M28" s="38"/>
      <c r="N28" s="38"/>
      <c r="O28" s="48" t="s">
        <v>156</v>
      </c>
      <c r="P28" s="46" t="s">
        <v>143</v>
      </c>
      <c r="Q28" s="91" t="s">
        <v>157</v>
      </c>
      <c r="R28" s="46" t="s">
        <v>145</v>
      </c>
      <c r="S28" s="18" t="s">
        <v>39</v>
      </c>
      <c r="T28" s="92" t="s">
        <v>158</v>
      </c>
      <c r="U28" s="93">
        <v>0.05</v>
      </c>
      <c r="V28" s="94"/>
      <c r="W28" s="94"/>
      <c r="X28" s="95">
        <v>44355</v>
      </c>
      <c r="Y28" s="108">
        <v>73050</v>
      </c>
      <c r="Z28" s="95">
        <v>44720</v>
      </c>
      <c r="AA28" s="18" t="s">
        <v>40</v>
      </c>
      <c r="AB28" s="109" t="s">
        <v>41</v>
      </c>
      <c r="AC28" s="18" t="s">
        <v>40</v>
      </c>
      <c r="AD28" s="109" t="s">
        <v>41</v>
      </c>
      <c r="AE28" s="38"/>
    </row>
    <row r="29" spans="1:31" ht="114">
      <c r="A29" s="17">
        <v>27</v>
      </c>
      <c r="B29" s="41" t="s">
        <v>159</v>
      </c>
      <c r="C29" s="38" t="s">
        <v>34</v>
      </c>
      <c r="D29" s="38"/>
      <c r="E29" s="38"/>
      <c r="F29" s="38"/>
      <c r="G29" s="38"/>
      <c r="H29" s="38"/>
      <c r="I29" s="38"/>
      <c r="J29" s="38"/>
      <c r="K29" s="38"/>
      <c r="L29" s="38"/>
      <c r="M29" s="38"/>
      <c r="N29" s="38"/>
      <c r="O29" s="48" t="s">
        <v>160</v>
      </c>
      <c r="P29" s="46" t="s">
        <v>143</v>
      </c>
      <c r="Q29" s="91" t="s">
        <v>161</v>
      </c>
      <c r="R29" s="46" t="s">
        <v>145</v>
      </c>
      <c r="S29" s="18" t="s">
        <v>39</v>
      </c>
      <c r="T29" s="92" t="s">
        <v>162</v>
      </c>
      <c r="U29" s="93">
        <v>0.05</v>
      </c>
      <c r="V29" s="94"/>
      <c r="W29" s="94"/>
      <c r="X29" s="95">
        <v>44356</v>
      </c>
      <c r="Y29" s="108">
        <v>73050</v>
      </c>
      <c r="Z29" s="95">
        <v>44721</v>
      </c>
      <c r="AA29" s="18" t="s">
        <v>40</v>
      </c>
      <c r="AB29" s="109" t="s">
        <v>41</v>
      </c>
      <c r="AC29" s="18" t="s">
        <v>40</v>
      </c>
      <c r="AD29" s="109" t="s">
        <v>41</v>
      </c>
      <c r="AE29" s="38"/>
    </row>
  </sheetData>
  <sheetProtection formatRows="0" insertRows="0" deleteRows="0" selectLockedCells="1" autoFilter="0" pivotTables="0"/>
  <autoFilter ref="A2:AE29"/>
  <mergeCells count="1">
    <mergeCell ref="A1:AE1"/>
  </mergeCells>
  <dataValidations count="1">
    <dataValidation type="list" allowBlank="1" showInputMessage="1" showErrorMessage="1" sqref="M20 M21 M22 M23 M24 K25 K28 K29 K26:K27 M15:M16 M17:M18">
      <formula1>"身份证,护照号,港澳居民来往内地通行证,台湾居民来往大陆通行证,外国人永久居留身份证"</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2021-06-11T08:35:22Z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KSOReadingLayo">
    <vt:bool>true</vt:bool>
  </property>
  <property fmtid="{D5CDD505-2E9C-101B-9397-08002B2CF9AE}" pid="5" name="I">
    <vt:lpwstr>E1026070E6DE4B3D9B43454E6A0D1ECA</vt:lpwstr>
  </property>
</Properties>
</file>