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definedNames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<sst xmlns="http://schemas.openxmlformats.org/spreadsheetml/2006/main" count="830" uniqueCount="416">
  <si>
    <t>2025年1-9月城中区公益性岗位社会保险补贴缴费基数调整补差花名册</t>
  </si>
  <si>
    <t>序号</t>
  </si>
  <si>
    <t>姓名</t>
  </si>
  <si>
    <t>用人单位</t>
  </si>
  <si>
    <t>岗位名称</t>
  </si>
  <si>
    <t>身份证号码</t>
  </si>
  <si>
    <t>就业创业证号码</t>
  </si>
  <si>
    <t>费款所属期起</t>
  </si>
  <si>
    <t>费款所属期止</t>
  </si>
  <si>
    <t>社会保险补贴（中央就业补助资金）</t>
  </si>
  <si>
    <t>备注</t>
  </si>
  <si>
    <t>单位缴纳职工养老保险</t>
  </si>
  <si>
    <t>单位缴纳失业保险</t>
  </si>
  <si>
    <t>单位缴纳医疗保险</t>
  </si>
  <si>
    <t>小计</t>
  </si>
  <si>
    <t>1</t>
  </si>
  <si>
    <t>肖燕飞</t>
  </si>
  <si>
    <t>柳州市城中区劳动保障管理服务中心</t>
  </si>
  <si>
    <t>劳动保障协管员</t>
  </si>
  <si>
    <t>43052819******7381</t>
  </si>
  <si>
    <t>45020*******0191</t>
  </si>
  <si>
    <t>2025-01-01</t>
  </si>
  <si>
    <t>2025-09-30</t>
  </si>
  <si>
    <t>2</t>
  </si>
  <si>
    <t>林珏</t>
  </si>
  <si>
    <t>45020419******0028</t>
  </si>
  <si>
    <t>45020*******1909</t>
  </si>
  <si>
    <t>3</t>
  </si>
  <si>
    <t>韦朝阳</t>
  </si>
  <si>
    <t>45021119******0829</t>
  </si>
  <si>
    <t>45020*******0725</t>
  </si>
  <si>
    <t>4</t>
  </si>
  <si>
    <t>谢向艳</t>
  </si>
  <si>
    <t>45020519******0027</t>
  </si>
  <si>
    <t>45020*******0887</t>
  </si>
  <si>
    <t>5</t>
  </si>
  <si>
    <t>雷颖莉</t>
  </si>
  <si>
    <t>43292719******0826</t>
  </si>
  <si>
    <t>45020*******1304</t>
  </si>
  <si>
    <t>6</t>
  </si>
  <si>
    <t>林圆新</t>
  </si>
  <si>
    <t>45020519******1386</t>
  </si>
  <si>
    <t>45020*******1934</t>
  </si>
  <si>
    <t>7</t>
  </si>
  <si>
    <t>郭丽琼</t>
  </si>
  <si>
    <t>45020419******0026</t>
  </si>
  <si>
    <t>45020*******4098</t>
  </si>
  <si>
    <t>8</t>
  </si>
  <si>
    <t>胡俊娟</t>
  </si>
  <si>
    <t>45020519******0784</t>
  </si>
  <si>
    <t>45020*******0963</t>
  </si>
  <si>
    <t>9</t>
  </si>
  <si>
    <t>滕春艳</t>
  </si>
  <si>
    <t>45020519******042X</t>
  </si>
  <si>
    <t>45020*******6341</t>
  </si>
  <si>
    <t>10</t>
  </si>
  <si>
    <t>谢琳</t>
  </si>
  <si>
    <t>45021119******1621</t>
  </si>
  <si>
    <t>45020*******0250</t>
  </si>
  <si>
    <t>11</t>
  </si>
  <si>
    <t>林静如</t>
  </si>
  <si>
    <t>45020319******1325</t>
  </si>
  <si>
    <t>45020*******0610</t>
  </si>
  <si>
    <t>12</t>
  </si>
  <si>
    <t>陈炜婵</t>
  </si>
  <si>
    <t>45020519******0040</t>
  </si>
  <si>
    <t>45020*******0517</t>
  </si>
  <si>
    <t>13</t>
  </si>
  <si>
    <t>苏章敏</t>
  </si>
  <si>
    <t>45020519******0422</t>
  </si>
  <si>
    <t>45020*******0350</t>
  </si>
  <si>
    <t>14</t>
  </si>
  <si>
    <t>陈兰</t>
  </si>
  <si>
    <t>45020519******1328</t>
  </si>
  <si>
    <t>45020*******6933</t>
  </si>
  <si>
    <t>15</t>
  </si>
  <si>
    <t>黄利英</t>
  </si>
  <si>
    <t>45020219******0024</t>
  </si>
  <si>
    <t>45020*******0455</t>
  </si>
  <si>
    <t>16</t>
  </si>
  <si>
    <t>谢丹妮</t>
  </si>
  <si>
    <t>45020219******0328</t>
  </si>
  <si>
    <t>45020*******1473</t>
  </si>
  <si>
    <t>17</t>
  </si>
  <si>
    <t>尹华芳</t>
  </si>
  <si>
    <t>45020319******0722</t>
  </si>
  <si>
    <t>45020*******1636</t>
  </si>
  <si>
    <t>18</t>
  </si>
  <si>
    <t>邓黎黎</t>
  </si>
  <si>
    <t>45020319******0748</t>
  </si>
  <si>
    <t>45020*******1278</t>
  </si>
  <si>
    <t>19</t>
  </si>
  <si>
    <t>张炜</t>
  </si>
  <si>
    <t>45020519******1016</t>
  </si>
  <si>
    <t>45020*******0276</t>
  </si>
  <si>
    <t>20</t>
  </si>
  <si>
    <t>钟宏梅</t>
  </si>
  <si>
    <t>45020519******0769</t>
  </si>
  <si>
    <t>45020*******0616</t>
  </si>
  <si>
    <t>21</t>
  </si>
  <si>
    <t>张英</t>
  </si>
  <si>
    <t>45010319******2027</t>
  </si>
  <si>
    <t>45020*******2563</t>
  </si>
  <si>
    <t>22</t>
  </si>
  <si>
    <t>林春红</t>
  </si>
  <si>
    <t>45021119******1322</t>
  </si>
  <si>
    <t>45020*******1813</t>
  </si>
  <si>
    <t>23</t>
  </si>
  <si>
    <t>王英</t>
  </si>
  <si>
    <t>45020219******0022</t>
  </si>
  <si>
    <t>45020*******0101</t>
  </si>
  <si>
    <t>24</t>
  </si>
  <si>
    <t>谭秋红</t>
  </si>
  <si>
    <t>45020319******1329</t>
  </si>
  <si>
    <t>45020*******0570</t>
  </si>
  <si>
    <t>25</t>
  </si>
  <si>
    <t>丘凌</t>
  </si>
  <si>
    <t>45020219******0021</t>
  </si>
  <si>
    <t>45020*******0654</t>
  </si>
  <si>
    <t>26</t>
  </si>
  <si>
    <t>韦晓艳</t>
  </si>
  <si>
    <t>45020519******0424</t>
  </si>
  <si>
    <t>45020*******0453</t>
  </si>
  <si>
    <t>27</t>
  </si>
  <si>
    <t>谭志强</t>
  </si>
  <si>
    <t>45020519******0011</t>
  </si>
  <si>
    <t>45020*******2275</t>
  </si>
  <si>
    <t>28</t>
  </si>
  <si>
    <t>黄景熙</t>
  </si>
  <si>
    <t>45020219******0067</t>
  </si>
  <si>
    <t>45020*******0138</t>
  </si>
  <si>
    <t>29</t>
  </si>
  <si>
    <t>王春华</t>
  </si>
  <si>
    <t>45020*******6243</t>
  </si>
  <si>
    <t>30</t>
  </si>
  <si>
    <t>陈纪伟</t>
  </si>
  <si>
    <t>45020219******0318</t>
  </si>
  <si>
    <t>45020*******6710</t>
  </si>
  <si>
    <t>31</t>
  </si>
  <si>
    <t>吕舟</t>
  </si>
  <si>
    <t>45020319******0041</t>
  </si>
  <si>
    <t>45020*******2067</t>
  </si>
  <si>
    <t>32</t>
  </si>
  <si>
    <t>曾树群</t>
  </si>
  <si>
    <t>45020519******0420</t>
  </si>
  <si>
    <t>45020*******1914</t>
  </si>
  <si>
    <t>33</t>
  </si>
  <si>
    <t>朱薇薇</t>
  </si>
  <si>
    <t>45020219******0023</t>
  </si>
  <si>
    <t>45020*******0853</t>
  </si>
  <si>
    <t>34</t>
  </si>
  <si>
    <t>卓珍萍</t>
  </si>
  <si>
    <t>45020219******0624</t>
  </si>
  <si>
    <t>45020*******1187</t>
  </si>
  <si>
    <t>35</t>
  </si>
  <si>
    <t>贾梓豪</t>
  </si>
  <si>
    <t>45020520******0715</t>
  </si>
  <si>
    <t>45020*******0504</t>
  </si>
  <si>
    <t>36</t>
  </si>
  <si>
    <t>刘妍</t>
  </si>
  <si>
    <t>45020319******0023</t>
  </si>
  <si>
    <t>45020*******0360</t>
  </si>
  <si>
    <t>37</t>
  </si>
  <si>
    <t>李俊</t>
  </si>
  <si>
    <t>45020419******1023</t>
  </si>
  <si>
    <t>45020*******1764</t>
  </si>
  <si>
    <t>38</t>
  </si>
  <si>
    <t>陈文清</t>
  </si>
  <si>
    <t>45022219******0316</t>
  </si>
  <si>
    <t>45020*******2541</t>
  </si>
  <si>
    <t>39</t>
  </si>
  <si>
    <t>黎斌</t>
  </si>
  <si>
    <t>45020*******8730</t>
  </si>
  <si>
    <t>40</t>
  </si>
  <si>
    <t>罗鸿莲</t>
  </si>
  <si>
    <t>45020319******1029</t>
  </si>
  <si>
    <t>45020*******0254</t>
  </si>
  <si>
    <t>41</t>
  </si>
  <si>
    <t>欧枝兰</t>
  </si>
  <si>
    <t>45212319******2247</t>
  </si>
  <si>
    <t>42</t>
  </si>
  <si>
    <t>韦佳玲</t>
  </si>
  <si>
    <t>45020219******0020</t>
  </si>
  <si>
    <t>45020*******1524</t>
  </si>
  <si>
    <t>43</t>
  </si>
  <si>
    <t>韦炯</t>
  </si>
  <si>
    <t>45020519******0018</t>
  </si>
  <si>
    <t>45020*******0628</t>
  </si>
  <si>
    <t>44</t>
  </si>
  <si>
    <t>杨东晓</t>
  </si>
  <si>
    <t>45021120******1310</t>
  </si>
  <si>
    <t>45020*******8209</t>
  </si>
  <si>
    <t>45</t>
  </si>
  <si>
    <t>吴培旭</t>
  </si>
  <si>
    <t>45020520******0417</t>
  </si>
  <si>
    <t>45020*******1135</t>
  </si>
  <si>
    <t>46</t>
  </si>
  <si>
    <t>罗惠元</t>
  </si>
  <si>
    <t>45222919******0043</t>
  </si>
  <si>
    <t>45022*******0798</t>
  </si>
  <si>
    <t>47</t>
  </si>
  <si>
    <t>欧志远</t>
  </si>
  <si>
    <t>45020419******0311</t>
  </si>
  <si>
    <t>45020*******2167</t>
  </si>
  <si>
    <t>48</t>
  </si>
  <si>
    <t>陶文娟</t>
  </si>
  <si>
    <t>45021119******1620</t>
  </si>
  <si>
    <t>45020*******1867</t>
  </si>
  <si>
    <t>49</t>
  </si>
  <si>
    <t>潘慧梅</t>
  </si>
  <si>
    <t>45223119******004X</t>
  </si>
  <si>
    <t>45020*******2706</t>
  </si>
  <si>
    <t>50</t>
  </si>
  <si>
    <t>廖奇云</t>
  </si>
  <si>
    <t>45020319******102X</t>
  </si>
  <si>
    <t>45020*******2046</t>
  </si>
  <si>
    <t>51</t>
  </si>
  <si>
    <t>黄莉满</t>
  </si>
  <si>
    <t>45020419******0346</t>
  </si>
  <si>
    <t>45020*******0647</t>
  </si>
  <si>
    <t>52</t>
  </si>
  <si>
    <t>邵芸</t>
  </si>
  <si>
    <t>45020219******0064</t>
  </si>
  <si>
    <t>45020*******3785</t>
  </si>
  <si>
    <t>53</t>
  </si>
  <si>
    <t>黄媛媛</t>
  </si>
  <si>
    <t>45020519******0726</t>
  </si>
  <si>
    <t>45020*******1827</t>
  </si>
  <si>
    <t>54</t>
  </si>
  <si>
    <t>汪君瑜</t>
  </si>
  <si>
    <t>45020419******0322</t>
  </si>
  <si>
    <t>45020*******0174</t>
  </si>
  <si>
    <t>55</t>
  </si>
  <si>
    <t>欧阳霞</t>
  </si>
  <si>
    <t>45052119******0045</t>
  </si>
  <si>
    <t>45020*******0024</t>
  </si>
  <si>
    <t>56</t>
  </si>
  <si>
    <t>黄静</t>
  </si>
  <si>
    <t>45022219******0045</t>
  </si>
  <si>
    <t>45020*******6167</t>
  </si>
  <si>
    <t>57</t>
  </si>
  <si>
    <t>梁柳菊</t>
  </si>
  <si>
    <t>45020*******1706</t>
  </si>
  <si>
    <t>58</t>
  </si>
  <si>
    <t>曾攀毅</t>
  </si>
  <si>
    <t>45021119******0526</t>
  </si>
  <si>
    <t>45020*******1770</t>
  </si>
  <si>
    <t>59</t>
  </si>
  <si>
    <t>吴静婷</t>
  </si>
  <si>
    <t>45021119******1326</t>
  </si>
  <si>
    <t>45020*******5371</t>
  </si>
  <si>
    <t>60</t>
  </si>
  <si>
    <t>蓝雅馨</t>
  </si>
  <si>
    <t>45020319******1327</t>
  </si>
  <si>
    <t>45020*******0202</t>
  </si>
  <si>
    <t>61</t>
  </si>
  <si>
    <t>钟锋</t>
  </si>
  <si>
    <t>45020519******1312</t>
  </si>
  <si>
    <t>45020*******1328</t>
  </si>
  <si>
    <t>62</t>
  </si>
  <si>
    <t>许妍</t>
  </si>
  <si>
    <t>45020219******0620</t>
  </si>
  <si>
    <t>45020*******2289</t>
  </si>
  <si>
    <t>63</t>
  </si>
  <si>
    <t>黄祖贤</t>
  </si>
  <si>
    <t>45020319******0332</t>
  </si>
  <si>
    <t>45020*******0583</t>
  </si>
  <si>
    <t>64</t>
  </si>
  <si>
    <t>黄钰</t>
  </si>
  <si>
    <t>45020319******0027</t>
  </si>
  <si>
    <t>45020*******1441</t>
  </si>
  <si>
    <t>65</t>
  </si>
  <si>
    <t>伍斯妹</t>
  </si>
  <si>
    <t>45021119******0826</t>
  </si>
  <si>
    <t>45020*******0080</t>
  </si>
  <si>
    <t>66</t>
  </si>
  <si>
    <t>刘莉</t>
  </si>
  <si>
    <t>45020419******1028</t>
  </si>
  <si>
    <t>45020*******0926</t>
  </si>
  <si>
    <t>67</t>
  </si>
  <si>
    <t>莫艳青</t>
  </si>
  <si>
    <t>45022119******0025</t>
  </si>
  <si>
    <t>45020*******9519</t>
  </si>
  <si>
    <t>68</t>
  </si>
  <si>
    <t>黎丽</t>
  </si>
  <si>
    <t>45222319******0029</t>
  </si>
  <si>
    <t>45020*******0671</t>
  </si>
  <si>
    <t>69</t>
  </si>
  <si>
    <t>唐永红</t>
  </si>
  <si>
    <t>45020419******0027</t>
  </si>
  <si>
    <t>45020*******5908</t>
  </si>
  <si>
    <t>70</t>
  </si>
  <si>
    <t>赖小玲</t>
  </si>
  <si>
    <t>36223319******3623</t>
  </si>
  <si>
    <t>45020*******0528</t>
  </si>
  <si>
    <t>71</t>
  </si>
  <si>
    <t>苏端</t>
  </si>
  <si>
    <t>45020319******0042</t>
  </si>
  <si>
    <t>45020*******2862</t>
  </si>
  <si>
    <t>72</t>
  </si>
  <si>
    <t>杨金珠</t>
  </si>
  <si>
    <t>45011119******3348</t>
  </si>
  <si>
    <t>45020*******8300</t>
  </si>
  <si>
    <t>2025-02-01</t>
  </si>
  <si>
    <t>73</t>
  </si>
  <si>
    <t>林恒</t>
  </si>
  <si>
    <t>45020*******9020</t>
  </si>
  <si>
    <t>74</t>
  </si>
  <si>
    <t>廖素丹</t>
  </si>
  <si>
    <t>45021119******1329</t>
  </si>
  <si>
    <t>45020*******1426</t>
  </si>
  <si>
    <t>75</t>
  </si>
  <si>
    <t>罗细玲</t>
  </si>
  <si>
    <t>42028119******8428</t>
  </si>
  <si>
    <t>45020*******4750</t>
  </si>
  <si>
    <t>76</t>
  </si>
  <si>
    <t>董保宏</t>
  </si>
  <si>
    <t>45020419******0336</t>
  </si>
  <si>
    <t>45020*******6165</t>
  </si>
  <si>
    <t>77</t>
  </si>
  <si>
    <t>张艳玲</t>
  </si>
  <si>
    <t>45020*******0394</t>
  </si>
  <si>
    <t>78</t>
  </si>
  <si>
    <t>解雯艳</t>
  </si>
  <si>
    <t>45020219******0048</t>
  </si>
  <si>
    <t>45020*******0813</t>
  </si>
  <si>
    <t>79</t>
  </si>
  <si>
    <t>唐秋玉</t>
  </si>
  <si>
    <t>45020219******002X</t>
  </si>
  <si>
    <t>45020*******0311</t>
  </si>
  <si>
    <t>2025-05-01</t>
  </si>
  <si>
    <t>80</t>
  </si>
  <si>
    <t>黄喆</t>
  </si>
  <si>
    <t>45021119******1623</t>
  </si>
  <si>
    <t>45020*******4221</t>
  </si>
  <si>
    <t>2025-07-01</t>
  </si>
  <si>
    <t>81</t>
  </si>
  <si>
    <t>方延</t>
  </si>
  <si>
    <t>45022119******0021</t>
  </si>
  <si>
    <t>45020*******1067</t>
  </si>
  <si>
    <t>82</t>
  </si>
  <si>
    <t>叶倩诗</t>
  </si>
  <si>
    <t>45020219******0049</t>
  </si>
  <si>
    <t>45022*******0581</t>
  </si>
  <si>
    <t>83</t>
  </si>
  <si>
    <t>马丽敏</t>
  </si>
  <si>
    <t>45020219******0660</t>
  </si>
  <si>
    <t>45020*******2073</t>
  </si>
  <si>
    <t>84</t>
  </si>
  <si>
    <t>刘倩云</t>
  </si>
  <si>
    <t>45020319******0720</t>
  </si>
  <si>
    <t>45020*******2571</t>
  </si>
  <si>
    <t>85</t>
  </si>
  <si>
    <t>居枫</t>
  </si>
  <si>
    <t>45020519******0434</t>
  </si>
  <si>
    <t>45020*******1668</t>
  </si>
  <si>
    <t>86</t>
  </si>
  <si>
    <t>莫惠玲</t>
  </si>
  <si>
    <t>45020319******0726</t>
  </si>
  <si>
    <t>45020*******0292</t>
  </si>
  <si>
    <t>87</t>
  </si>
  <si>
    <t>韦旺</t>
  </si>
  <si>
    <t>45020319******1014</t>
  </si>
  <si>
    <t>45020*******3029</t>
  </si>
  <si>
    <t>2025-05-31</t>
  </si>
  <si>
    <t>2025.5.31合同到期,2025.7.1二次上岗</t>
  </si>
  <si>
    <t>88</t>
  </si>
  <si>
    <t>蔡智玲</t>
  </si>
  <si>
    <t>45021119******1320</t>
  </si>
  <si>
    <t>45020*******1346</t>
  </si>
  <si>
    <t>89</t>
  </si>
  <si>
    <t>苏慧芬</t>
  </si>
  <si>
    <t>45010519******004X</t>
  </si>
  <si>
    <t>45022*******1518</t>
  </si>
  <si>
    <t>90</t>
  </si>
  <si>
    <t>袁秀云</t>
  </si>
  <si>
    <t>45032219******6027</t>
  </si>
  <si>
    <t>45020*******0170</t>
  </si>
  <si>
    <t>91</t>
  </si>
  <si>
    <t>赵明</t>
  </si>
  <si>
    <t>45020*******1433</t>
  </si>
  <si>
    <t>92</t>
  </si>
  <si>
    <t>梁柳凤</t>
  </si>
  <si>
    <t>45020519******0745</t>
  </si>
  <si>
    <t>45020*******0180</t>
  </si>
  <si>
    <t>93</t>
  </si>
  <si>
    <t>毕莉娟</t>
  </si>
  <si>
    <t>柳州市城中区总工会</t>
  </si>
  <si>
    <t>协管员</t>
  </si>
  <si>
    <t>45020519******0727</t>
  </si>
  <si>
    <t>45020*******0771</t>
  </si>
  <si>
    <t>94</t>
  </si>
  <si>
    <t>胡建新</t>
  </si>
  <si>
    <t>45020519******0023</t>
  </si>
  <si>
    <t>45020*******0505</t>
  </si>
  <si>
    <t>95</t>
  </si>
  <si>
    <t>刘晓红</t>
  </si>
  <si>
    <t>45030219******0522</t>
  </si>
  <si>
    <t>45020*******2175</t>
  </si>
  <si>
    <t>96</t>
  </si>
  <si>
    <t>覃永泉</t>
  </si>
  <si>
    <t>45020419******0326</t>
  </si>
  <si>
    <t>45020*******1331</t>
  </si>
  <si>
    <t>97</t>
  </si>
  <si>
    <t>吴逸萍</t>
  </si>
  <si>
    <t>45020219******0627</t>
  </si>
  <si>
    <t>45020*******0796</t>
  </si>
  <si>
    <t>98</t>
  </si>
  <si>
    <t>黎泉孝</t>
  </si>
  <si>
    <t>45020419******1030</t>
  </si>
  <si>
    <t>45020*******0743</t>
  </si>
  <si>
    <t>99</t>
  </si>
  <si>
    <t>余桦</t>
  </si>
  <si>
    <t>45020319******0024</t>
  </si>
  <si>
    <t>45132*******2111</t>
  </si>
  <si>
    <t>合计（大写）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</si>
</sst>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);[Red]\(0.00\)"/>
    <numFmt numFmtId="178" formatCode="#,##0.00_ "/>
    <numFmt numFmtId="179" formatCode="[DBNum2][$RMB]General;[Red][DBNum2][$RMB]General"/>
    <numFmt numFmtId="180" formatCode="_ [$¥-804]* #,##0.00_ ;_ [$¥-804]* \-#,##0.00_ ;_ [$¥-804]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" fillId="0" borderId="0"/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/>
  </cellStyleXfs>
  <cellXfs count="75">
    <xf numFmtId="0" fontId="0" fillId="0" borderId="0" xfId="0">
      <alignment vertical="center"/>
    </xf>
    <xf numFmtId="176" fontId="1" fillId="0" borderId="0" xfId="49" applyNumberFormat="1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49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0" xfId="49" applyNumberFormat="1" applyFont="1" applyFill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3" fontId="2" fillId="0" borderId="1" xfId="50" applyFont="1" applyBorder="1" applyAlignment="1">
      <alignment horizontal="center" vertical="center"/>
    </xf>
    <xf numFmtId="43" fontId="2" fillId="0" borderId="1" xfId="50" applyFont="1" applyFill="1" applyBorder="1" applyAlignment="1">
      <alignment horizontal="center" vertical="center"/>
    </xf>
    <xf numFmtId="177" fontId="5" fillId="0" borderId="1" xfId="50" applyNumberFormat="1" applyFont="1" applyBorder="1" applyAlignment="1">
      <alignment horizontal="right" vertical="center"/>
    </xf>
    <xf numFmtId="178" fontId="7" fillId="0" borderId="1" xfId="5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right" vertical="center"/>
    </xf>
    <xf numFmtId="179" fontId="6" fillId="0" borderId="1" xfId="52" applyNumberFormat="1" applyFont="1" applyFill="1" applyBorder="1" applyAlignment="1">
      <alignment horizontal="center" vertical="center" wrapText="1"/>
    </xf>
    <xf numFmtId="43" fontId="6" fillId="0" borderId="1" xfId="5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8" fontId="6" fillId="0" borderId="1" xfId="51" applyNumberFormat="1" applyFont="1" applyBorder="1" applyAlignment="1">
      <alignment horizontal="right" vertical="center"/>
    </xf>
    <xf numFmtId="180" fontId="6" fillId="0" borderId="1" xfId="51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  <cellStyle name="千位分隔 2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topLeftCell="A86" workbookViewId="0">
      <selection activeCell="M103" sqref="M103"/>
    </sheetView>
  </sheetViews>
  <sheetFormatPr defaultColWidth="9" defaultRowHeight="13.5"/>
  <cols>
    <col min="1" max="1" width="4.625" customWidth="1"/>
    <col min="2" max="2" width="7.375" customWidth="1"/>
    <col min="3" max="3" width="20.625" customWidth="1"/>
    <col min="5" max="6" width="20.625" customWidth="1"/>
    <col min="7" max="8" width="12.625" customWidth="1"/>
    <col min="9" max="9" width="15.625" customWidth="1"/>
    <col min="10" max="11" width="12.625" customWidth="1"/>
    <col min="12" max="12" width="15.625" customWidth="1"/>
    <col min="13" max="13" width="18.6" customWidth="1"/>
  </cols>
  <sheetData>
    <row r="1" ht="20" customHeight="1" spans="1:13">
      <c r="A1" s="1" t="s">
        <v>0</v>
      </c>
      <c r="B1" s="1"/>
      <c r="C1" s="2"/>
      <c r="D1" s="2"/>
      <c r="E1" s="2"/>
      <c r="F1" s="2"/>
      <c r="G1" s="2"/>
      <c r="H1" s="2"/>
      <c r="I1" s="1"/>
      <c r="J1" s="1"/>
      <c r="K1" s="1"/>
      <c r="L1" s="1"/>
      <c r="M1" s="25"/>
    </row>
    <row r="2" ht="20" customHeight="1" spans="1:13">
      <c r="A2" s="1"/>
      <c r="B2" s="1"/>
      <c r="C2" s="2"/>
      <c r="D2" s="2"/>
      <c r="E2" s="2"/>
      <c r="F2" s="2"/>
      <c r="G2" s="2"/>
      <c r="H2" s="2"/>
      <c r="I2" s="1"/>
      <c r="J2" s="1"/>
      <c r="K2" s="1"/>
      <c r="L2" s="1"/>
      <c r="M2" s="25"/>
    </row>
    <row r="3" ht="20" customHeight="1" spans="1:13">
      <c r="A3" s="3" t="s">
        <v>1</v>
      </c>
      <c r="B3" s="4" t="s">
        <v>2</v>
      </c>
      <c r="C3" s="3" t="s">
        <v>3</v>
      </c>
      <c r="D3" s="5" t="s">
        <v>4</v>
      </c>
      <c r="E3" s="3" t="s">
        <v>5</v>
      </c>
      <c r="F3" s="6" t="s">
        <v>6</v>
      </c>
      <c r="G3" s="6" t="s">
        <v>7</v>
      </c>
      <c r="H3" s="6" t="s">
        <v>8</v>
      </c>
      <c r="I3" s="26" t="s">
        <v>9</v>
      </c>
      <c r="J3" s="27"/>
      <c r="K3" s="27"/>
      <c r="L3" s="28"/>
      <c r="M3" s="29" t="s">
        <v>10</v>
      </c>
    </row>
    <row r="4" ht="28.5" spans="1:13">
      <c r="A4" s="3"/>
      <c r="B4" s="4"/>
      <c r="C4" s="3"/>
      <c r="D4" s="7"/>
      <c r="E4" s="3"/>
      <c r="F4" s="8"/>
      <c r="G4" s="8"/>
      <c r="H4" s="8"/>
      <c r="I4" s="30" t="s">
        <v>11</v>
      </c>
      <c r="J4" s="30" t="s">
        <v>12</v>
      </c>
      <c r="K4" s="30" t="s">
        <v>13</v>
      </c>
      <c r="L4" s="31" t="s">
        <v>14</v>
      </c>
      <c r="M4" s="29"/>
    </row>
    <row r="5" ht="30" customHeight="1" spans="1:13">
      <c r="A5" s="9" t="s">
        <v>15</v>
      </c>
      <c r="B5" s="10" t="s">
        <v>16</v>
      </c>
      <c r="C5" s="3" t="s">
        <v>17</v>
      </c>
      <c r="D5" s="11" t="s">
        <v>18</v>
      </c>
      <c r="E5" s="12" t="s">
        <v>19</v>
      </c>
      <c r="F5" s="13" t="s">
        <v>20</v>
      </c>
      <c r="G5" s="12" t="s">
        <v>21</v>
      </c>
      <c r="H5" s="12" t="s">
        <v>22</v>
      </c>
      <c r="I5" s="32">
        <v>128.7</v>
      </c>
      <c r="J5" s="33">
        <v>4.05</v>
      </c>
      <c r="K5" s="34">
        <v>62.83</v>
      </c>
      <c r="L5" s="35">
        <f t="shared" ref="L5:L68" si="0">SUM(I5:K5)</f>
        <v>195.58</v>
      </c>
      <c r="M5" s="29"/>
    </row>
    <row r="6" ht="30" customHeight="1" spans="1:13">
      <c r="A6" s="9" t="s">
        <v>23</v>
      </c>
      <c r="B6" s="14" t="s">
        <v>24</v>
      </c>
      <c r="C6" s="3" t="s">
        <v>17</v>
      </c>
      <c r="D6" s="11" t="s">
        <v>18</v>
      </c>
      <c r="E6" s="12" t="s">
        <v>25</v>
      </c>
      <c r="F6" s="13" t="s">
        <v>26</v>
      </c>
      <c r="G6" s="12" t="s">
        <v>21</v>
      </c>
      <c r="H6" s="12" t="s">
        <v>22</v>
      </c>
      <c r="I6" s="32">
        <v>128.7</v>
      </c>
      <c r="J6" s="33">
        <v>4.05</v>
      </c>
      <c r="K6" s="34">
        <v>62.83</v>
      </c>
      <c r="L6" s="35">
        <f t="shared" si="0"/>
        <v>195.58</v>
      </c>
      <c r="M6" s="29"/>
    </row>
    <row r="7" ht="30" customHeight="1" spans="1:13">
      <c r="A7" s="9" t="s">
        <v>27</v>
      </c>
      <c r="B7" s="15" t="s">
        <v>28</v>
      </c>
      <c r="C7" s="3" t="s">
        <v>17</v>
      </c>
      <c r="D7" s="11" t="s">
        <v>18</v>
      </c>
      <c r="E7" s="12" t="s">
        <v>29</v>
      </c>
      <c r="F7" s="13" t="s">
        <v>30</v>
      </c>
      <c r="G7" s="12" t="s">
        <v>21</v>
      </c>
      <c r="H7" s="12" t="s">
        <v>22</v>
      </c>
      <c r="I7" s="32">
        <v>128.7</v>
      </c>
      <c r="J7" s="33">
        <v>4.05</v>
      </c>
      <c r="K7" s="34">
        <v>62.83</v>
      </c>
      <c r="L7" s="35">
        <f t="shared" si="0"/>
        <v>195.58</v>
      </c>
      <c r="M7" s="29"/>
    </row>
    <row r="8" ht="30" customHeight="1" spans="1:13">
      <c r="A8" s="9" t="s">
        <v>31</v>
      </c>
      <c r="B8" s="15" t="s">
        <v>32</v>
      </c>
      <c r="C8" s="3" t="s">
        <v>17</v>
      </c>
      <c r="D8" s="11" t="s">
        <v>18</v>
      </c>
      <c r="E8" s="12" t="s">
        <v>33</v>
      </c>
      <c r="F8" s="13" t="s">
        <v>34</v>
      </c>
      <c r="G8" s="12" t="s">
        <v>21</v>
      </c>
      <c r="H8" s="12" t="s">
        <v>22</v>
      </c>
      <c r="I8" s="32">
        <v>128.7</v>
      </c>
      <c r="J8" s="33">
        <v>4.05</v>
      </c>
      <c r="K8" s="34">
        <v>62.83</v>
      </c>
      <c r="L8" s="35">
        <f t="shared" si="0"/>
        <v>195.58</v>
      </c>
      <c r="M8" s="29"/>
    </row>
    <row r="9" ht="30" customHeight="1" spans="1:13">
      <c r="A9" s="9" t="s">
        <v>35</v>
      </c>
      <c r="B9" s="16" t="s">
        <v>36</v>
      </c>
      <c r="C9" s="3" t="s">
        <v>17</v>
      </c>
      <c r="D9" s="11" t="s">
        <v>18</v>
      </c>
      <c r="E9" s="12" t="s">
        <v>37</v>
      </c>
      <c r="F9" s="13" t="s">
        <v>38</v>
      </c>
      <c r="G9" s="12" t="s">
        <v>21</v>
      </c>
      <c r="H9" s="12" t="s">
        <v>22</v>
      </c>
      <c r="I9" s="32">
        <v>128.7</v>
      </c>
      <c r="J9" s="33">
        <v>4.05</v>
      </c>
      <c r="K9" s="34">
        <v>62.83</v>
      </c>
      <c r="L9" s="35">
        <f t="shared" si="0"/>
        <v>195.58</v>
      </c>
      <c r="M9" s="29"/>
    </row>
    <row r="10" ht="30" customHeight="1" spans="1:13">
      <c r="A10" s="9" t="s">
        <v>39</v>
      </c>
      <c r="B10" s="16" t="s">
        <v>40</v>
      </c>
      <c r="C10" s="3" t="s">
        <v>17</v>
      </c>
      <c r="D10" s="11" t="s">
        <v>18</v>
      </c>
      <c r="E10" s="12" t="s">
        <v>41</v>
      </c>
      <c r="F10" s="13" t="s">
        <v>42</v>
      </c>
      <c r="G10" s="12" t="s">
        <v>21</v>
      </c>
      <c r="H10" s="12" t="s">
        <v>22</v>
      </c>
      <c r="I10" s="32">
        <v>128.7</v>
      </c>
      <c r="J10" s="33">
        <v>4.05</v>
      </c>
      <c r="K10" s="34">
        <v>62.83</v>
      </c>
      <c r="L10" s="35">
        <f t="shared" si="0"/>
        <v>195.58</v>
      </c>
      <c r="M10" s="29"/>
    </row>
    <row r="11" ht="30" customHeight="1" spans="1:13">
      <c r="A11" s="9" t="s">
        <v>43</v>
      </c>
      <c r="B11" s="17" t="s">
        <v>44</v>
      </c>
      <c r="C11" s="3" t="s">
        <v>17</v>
      </c>
      <c r="D11" s="11" t="s">
        <v>18</v>
      </c>
      <c r="E11" s="12" t="s">
        <v>45</v>
      </c>
      <c r="F11" s="13" t="s">
        <v>46</v>
      </c>
      <c r="G11" s="12" t="s">
        <v>21</v>
      </c>
      <c r="H11" s="12" t="s">
        <v>22</v>
      </c>
      <c r="I11" s="32">
        <v>128.7</v>
      </c>
      <c r="J11" s="33">
        <v>4.05</v>
      </c>
      <c r="K11" s="34">
        <v>62.83</v>
      </c>
      <c r="L11" s="35">
        <f t="shared" si="0"/>
        <v>195.58</v>
      </c>
      <c r="M11" s="29"/>
    </row>
    <row r="12" ht="30" customHeight="1" spans="1:13">
      <c r="A12" s="9" t="s">
        <v>47</v>
      </c>
      <c r="B12" s="15" t="s">
        <v>48</v>
      </c>
      <c r="C12" s="3" t="s">
        <v>17</v>
      </c>
      <c r="D12" s="11" t="s">
        <v>18</v>
      </c>
      <c r="E12" s="12" t="s">
        <v>49</v>
      </c>
      <c r="F12" s="13" t="s">
        <v>50</v>
      </c>
      <c r="G12" s="12" t="s">
        <v>21</v>
      </c>
      <c r="H12" s="12" t="s">
        <v>22</v>
      </c>
      <c r="I12" s="32">
        <v>128.7</v>
      </c>
      <c r="J12" s="33">
        <v>4.05</v>
      </c>
      <c r="K12" s="34">
        <v>62.83</v>
      </c>
      <c r="L12" s="35">
        <f t="shared" si="0"/>
        <v>195.58</v>
      </c>
      <c r="M12" s="29"/>
    </row>
    <row r="13" ht="30" customHeight="1" spans="1:13">
      <c r="A13" s="9" t="s">
        <v>51</v>
      </c>
      <c r="B13" s="15" t="s">
        <v>52</v>
      </c>
      <c r="C13" s="3" t="s">
        <v>17</v>
      </c>
      <c r="D13" s="11" t="s">
        <v>18</v>
      </c>
      <c r="E13" s="12" t="s">
        <v>53</v>
      </c>
      <c r="F13" s="18" t="s">
        <v>54</v>
      </c>
      <c r="G13" s="12" t="s">
        <v>21</v>
      </c>
      <c r="H13" s="12" t="s">
        <v>22</v>
      </c>
      <c r="I13" s="32">
        <v>128.7</v>
      </c>
      <c r="J13" s="33">
        <v>4.05</v>
      </c>
      <c r="K13" s="34">
        <v>62.83</v>
      </c>
      <c r="L13" s="35">
        <f t="shared" si="0"/>
        <v>195.58</v>
      </c>
      <c r="M13" s="29"/>
    </row>
    <row r="14" ht="30" customHeight="1" spans="1:13">
      <c r="A14" s="9" t="s">
        <v>55</v>
      </c>
      <c r="B14" s="15" t="s">
        <v>56</v>
      </c>
      <c r="C14" s="3" t="s">
        <v>17</v>
      </c>
      <c r="D14" s="11" t="s">
        <v>18</v>
      </c>
      <c r="E14" s="12" t="s">
        <v>57</v>
      </c>
      <c r="F14" s="18" t="s">
        <v>58</v>
      </c>
      <c r="G14" s="12" t="s">
        <v>21</v>
      </c>
      <c r="H14" s="12" t="s">
        <v>22</v>
      </c>
      <c r="I14" s="32">
        <v>128.7</v>
      </c>
      <c r="J14" s="33">
        <v>4.05</v>
      </c>
      <c r="K14" s="34">
        <v>62.83</v>
      </c>
      <c r="L14" s="35">
        <f t="shared" si="0"/>
        <v>195.58</v>
      </c>
      <c r="M14" s="29"/>
    </row>
    <row r="15" ht="30" customHeight="1" spans="1:13">
      <c r="A15" s="9" t="s">
        <v>59</v>
      </c>
      <c r="B15" s="15" t="s">
        <v>60</v>
      </c>
      <c r="C15" s="3" t="s">
        <v>17</v>
      </c>
      <c r="D15" s="11" t="s">
        <v>18</v>
      </c>
      <c r="E15" s="12" t="s">
        <v>61</v>
      </c>
      <c r="F15" s="18" t="s">
        <v>62</v>
      </c>
      <c r="G15" s="12" t="s">
        <v>21</v>
      </c>
      <c r="H15" s="12" t="s">
        <v>22</v>
      </c>
      <c r="I15" s="32">
        <v>128.7</v>
      </c>
      <c r="J15" s="33">
        <v>4.05</v>
      </c>
      <c r="K15" s="34">
        <v>62.83</v>
      </c>
      <c r="L15" s="35">
        <f t="shared" si="0"/>
        <v>195.58</v>
      </c>
      <c r="M15" s="29"/>
    </row>
    <row r="16" ht="30" customHeight="1" spans="1:13">
      <c r="A16" s="9" t="s">
        <v>63</v>
      </c>
      <c r="B16" s="15" t="s">
        <v>64</v>
      </c>
      <c r="C16" s="3" t="s">
        <v>17</v>
      </c>
      <c r="D16" s="11" t="s">
        <v>18</v>
      </c>
      <c r="E16" s="12" t="s">
        <v>65</v>
      </c>
      <c r="F16" s="18" t="s">
        <v>66</v>
      </c>
      <c r="G16" s="12" t="s">
        <v>21</v>
      </c>
      <c r="H16" s="12" t="s">
        <v>22</v>
      </c>
      <c r="I16" s="32">
        <v>128.7</v>
      </c>
      <c r="J16" s="33">
        <v>4.05</v>
      </c>
      <c r="K16" s="34">
        <v>62.83</v>
      </c>
      <c r="L16" s="35">
        <f t="shared" si="0"/>
        <v>195.58</v>
      </c>
      <c r="M16" s="29"/>
    </row>
    <row r="17" ht="30" customHeight="1" spans="1:13">
      <c r="A17" s="9" t="s">
        <v>67</v>
      </c>
      <c r="B17" s="15" t="s">
        <v>68</v>
      </c>
      <c r="C17" s="3" t="s">
        <v>17</v>
      </c>
      <c r="D17" s="11" t="s">
        <v>18</v>
      </c>
      <c r="E17" s="12" t="s">
        <v>69</v>
      </c>
      <c r="F17" s="18" t="s">
        <v>70</v>
      </c>
      <c r="G17" s="12" t="s">
        <v>21</v>
      </c>
      <c r="H17" s="12" t="s">
        <v>22</v>
      </c>
      <c r="I17" s="32">
        <v>128.7</v>
      </c>
      <c r="J17" s="33">
        <v>4.05</v>
      </c>
      <c r="K17" s="34">
        <v>62.83</v>
      </c>
      <c r="L17" s="35">
        <f t="shared" si="0"/>
        <v>195.58</v>
      </c>
      <c r="M17" s="29"/>
    </row>
    <row r="18" ht="30" customHeight="1" spans="1:13">
      <c r="A18" s="9" t="s">
        <v>71</v>
      </c>
      <c r="B18" s="15" t="s">
        <v>72</v>
      </c>
      <c r="C18" s="3" t="s">
        <v>17</v>
      </c>
      <c r="D18" s="11" t="s">
        <v>18</v>
      </c>
      <c r="E18" s="12" t="s">
        <v>73</v>
      </c>
      <c r="F18" s="18" t="s">
        <v>74</v>
      </c>
      <c r="G18" s="12" t="s">
        <v>21</v>
      </c>
      <c r="H18" s="12" t="s">
        <v>22</v>
      </c>
      <c r="I18" s="32">
        <v>128.7</v>
      </c>
      <c r="J18" s="33">
        <v>4.05</v>
      </c>
      <c r="K18" s="34">
        <v>62.83</v>
      </c>
      <c r="L18" s="35">
        <f t="shared" si="0"/>
        <v>195.58</v>
      </c>
      <c r="M18" s="29"/>
    </row>
    <row r="19" ht="30" customHeight="1" spans="1:13">
      <c r="A19" s="9" t="s">
        <v>75</v>
      </c>
      <c r="B19" s="15" t="s">
        <v>76</v>
      </c>
      <c r="C19" s="3" t="s">
        <v>17</v>
      </c>
      <c r="D19" s="11" t="s">
        <v>18</v>
      </c>
      <c r="E19" s="12" t="s">
        <v>77</v>
      </c>
      <c r="F19" s="18" t="s">
        <v>78</v>
      </c>
      <c r="G19" s="12" t="s">
        <v>21</v>
      </c>
      <c r="H19" s="12" t="s">
        <v>22</v>
      </c>
      <c r="I19" s="32">
        <v>128.7</v>
      </c>
      <c r="J19" s="33">
        <v>4.05</v>
      </c>
      <c r="K19" s="34">
        <v>62.83</v>
      </c>
      <c r="L19" s="35">
        <f t="shared" si="0"/>
        <v>195.58</v>
      </c>
      <c r="M19" s="29"/>
    </row>
    <row r="20" ht="30" customHeight="1" spans="1:13">
      <c r="A20" s="9" t="s">
        <v>79</v>
      </c>
      <c r="B20" s="15" t="s">
        <v>80</v>
      </c>
      <c r="C20" s="3" t="s">
        <v>17</v>
      </c>
      <c r="D20" s="11" t="s">
        <v>18</v>
      </c>
      <c r="E20" s="12" t="s">
        <v>81</v>
      </c>
      <c r="F20" s="18" t="s">
        <v>82</v>
      </c>
      <c r="G20" s="12" t="s">
        <v>21</v>
      </c>
      <c r="H20" s="12" t="s">
        <v>22</v>
      </c>
      <c r="I20" s="32">
        <v>128.7</v>
      </c>
      <c r="J20" s="33">
        <v>4.05</v>
      </c>
      <c r="K20" s="34">
        <v>62.83</v>
      </c>
      <c r="L20" s="35">
        <f t="shared" si="0"/>
        <v>195.58</v>
      </c>
      <c r="M20" s="29"/>
    </row>
    <row r="21" ht="30" customHeight="1" spans="1:13">
      <c r="A21" s="9" t="s">
        <v>83</v>
      </c>
      <c r="B21" s="15" t="s">
        <v>84</v>
      </c>
      <c r="C21" s="3" t="s">
        <v>17</v>
      </c>
      <c r="D21" s="11" t="s">
        <v>18</v>
      </c>
      <c r="E21" s="12" t="s">
        <v>85</v>
      </c>
      <c r="F21" s="18" t="s">
        <v>86</v>
      </c>
      <c r="G21" s="12" t="s">
        <v>21</v>
      </c>
      <c r="H21" s="12" t="s">
        <v>22</v>
      </c>
      <c r="I21" s="32">
        <v>128.7</v>
      </c>
      <c r="J21" s="33">
        <v>4.05</v>
      </c>
      <c r="K21" s="34">
        <v>62.83</v>
      </c>
      <c r="L21" s="35">
        <f t="shared" si="0"/>
        <v>195.58</v>
      </c>
      <c r="M21" s="29"/>
    </row>
    <row r="22" ht="30" customHeight="1" spans="1:13">
      <c r="A22" s="9" t="s">
        <v>87</v>
      </c>
      <c r="B22" s="15" t="s">
        <v>88</v>
      </c>
      <c r="C22" s="3" t="s">
        <v>17</v>
      </c>
      <c r="D22" s="11" t="s">
        <v>18</v>
      </c>
      <c r="E22" s="12" t="s">
        <v>89</v>
      </c>
      <c r="F22" s="18" t="s">
        <v>90</v>
      </c>
      <c r="G22" s="12" t="s">
        <v>21</v>
      </c>
      <c r="H22" s="12" t="s">
        <v>22</v>
      </c>
      <c r="I22" s="32">
        <v>128.7</v>
      </c>
      <c r="J22" s="33">
        <v>4.05</v>
      </c>
      <c r="K22" s="34">
        <v>62.83</v>
      </c>
      <c r="L22" s="35">
        <f t="shared" si="0"/>
        <v>195.58</v>
      </c>
      <c r="M22" s="29"/>
    </row>
    <row r="23" ht="30" customHeight="1" spans="1:13">
      <c r="A23" s="9" t="s">
        <v>91</v>
      </c>
      <c r="B23" s="15" t="s">
        <v>92</v>
      </c>
      <c r="C23" s="3" t="s">
        <v>17</v>
      </c>
      <c r="D23" s="11" t="s">
        <v>18</v>
      </c>
      <c r="E23" s="12" t="s">
        <v>93</v>
      </c>
      <c r="F23" s="18" t="s">
        <v>94</v>
      </c>
      <c r="G23" s="12" t="s">
        <v>21</v>
      </c>
      <c r="H23" s="12" t="s">
        <v>22</v>
      </c>
      <c r="I23" s="32">
        <v>128.7</v>
      </c>
      <c r="J23" s="33">
        <v>4.05</v>
      </c>
      <c r="K23" s="34">
        <v>62.83</v>
      </c>
      <c r="L23" s="35">
        <f t="shared" si="0"/>
        <v>195.58</v>
      </c>
      <c r="M23" s="29"/>
    </row>
    <row r="24" ht="30" customHeight="1" spans="1:13">
      <c r="A24" s="9" t="s">
        <v>95</v>
      </c>
      <c r="B24" s="15" t="s">
        <v>96</v>
      </c>
      <c r="C24" s="3" t="s">
        <v>17</v>
      </c>
      <c r="D24" s="11" t="s">
        <v>18</v>
      </c>
      <c r="E24" s="12" t="s">
        <v>97</v>
      </c>
      <c r="F24" s="18" t="s">
        <v>98</v>
      </c>
      <c r="G24" s="12" t="s">
        <v>21</v>
      </c>
      <c r="H24" s="12" t="s">
        <v>22</v>
      </c>
      <c r="I24" s="32">
        <v>128.7</v>
      </c>
      <c r="J24" s="33">
        <v>4.05</v>
      </c>
      <c r="K24" s="34">
        <v>62.83</v>
      </c>
      <c r="L24" s="35">
        <f t="shared" si="0"/>
        <v>195.58</v>
      </c>
      <c r="M24" s="29"/>
    </row>
    <row r="25" ht="30" customHeight="1" spans="1:13">
      <c r="A25" s="9" t="s">
        <v>99</v>
      </c>
      <c r="B25" s="19" t="s">
        <v>100</v>
      </c>
      <c r="C25" s="3" t="s">
        <v>17</v>
      </c>
      <c r="D25" s="11" t="s">
        <v>18</v>
      </c>
      <c r="E25" s="12" t="s">
        <v>101</v>
      </c>
      <c r="F25" s="18" t="s">
        <v>102</v>
      </c>
      <c r="G25" s="12" t="s">
        <v>21</v>
      </c>
      <c r="H25" s="12" t="s">
        <v>22</v>
      </c>
      <c r="I25" s="32">
        <v>128.7</v>
      </c>
      <c r="J25" s="33">
        <v>4.05</v>
      </c>
      <c r="K25" s="34">
        <v>62.83</v>
      </c>
      <c r="L25" s="35">
        <f t="shared" si="0"/>
        <v>195.58</v>
      </c>
      <c r="M25" s="29"/>
    </row>
    <row r="26" ht="30" customHeight="1" spans="1:13">
      <c r="A26" s="9" t="s">
        <v>103</v>
      </c>
      <c r="B26" s="19" t="s">
        <v>104</v>
      </c>
      <c r="C26" s="3" t="s">
        <v>17</v>
      </c>
      <c r="D26" s="11" t="s">
        <v>18</v>
      </c>
      <c r="E26" s="12" t="s">
        <v>105</v>
      </c>
      <c r="F26" s="18" t="s">
        <v>106</v>
      </c>
      <c r="G26" s="12" t="s">
        <v>21</v>
      </c>
      <c r="H26" s="12" t="s">
        <v>22</v>
      </c>
      <c r="I26" s="32">
        <v>128.7</v>
      </c>
      <c r="J26" s="33">
        <v>4.05</v>
      </c>
      <c r="K26" s="34">
        <v>62.83</v>
      </c>
      <c r="L26" s="35">
        <f t="shared" si="0"/>
        <v>195.58</v>
      </c>
      <c r="M26" s="29"/>
    </row>
    <row r="27" ht="30" customHeight="1" spans="1:13">
      <c r="A27" s="9" t="s">
        <v>107</v>
      </c>
      <c r="B27" s="19" t="s">
        <v>108</v>
      </c>
      <c r="C27" s="3" t="s">
        <v>17</v>
      </c>
      <c r="D27" s="11" t="s">
        <v>18</v>
      </c>
      <c r="E27" s="12" t="s">
        <v>109</v>
      </c>
      <c r="F27" s="13" t="s">
        <v>110</v>
      </c>
      <c r="G27" s="12" t="s">
        <v>21</v>
      </c>
      <c r="H27" s="12" t="s">
        <v>22</v>
      </c>
      <c r="I27" s="32">
        <v>128.7</v>
      </c>
      <c r="J27" s="33">
        <v>4.05</v>
      </c>
      <c r="K27" s="34">
        <v>62.83</v>
      </c>
      <c r="L27" s="35">
        <f t="shared" si="0"/>
        <v>195.58</v>
      </c>
      <c r="M27" s="29"/>
    </row>
    <row r="28" ht="30" customHeight="1" spans="1:13">
      <c r="A28" s="9" t="s">
        <v>111</v>
      </c>
      <c r="B28" s="19" t="s">
        <v>112</v>
      </c>
      <c r="C28" s="3" t="s">
        <v>17</v>
      </c>
      <c r="D28" s="11" t="s">
        <v>18</v>
      </c>
      <c r="E28" s="12" t="s">
        <v>113</v>
      </c>
      <c r="F28" s="13" t="s">
        <v>114</v>
      </c>
      <c r="G28" s="12" t="s">
        <v>21</v>
      </c>
      <c r="H28" s="12" t="s">
        <v>22</v>
      </c>
      <c r="I28" s="32">
        <v>128.7</v>
      </c>
      <c r="J28" s="33">
        <v>4.05</v>
      </c>
      <c r="K28" s="34">
        <v>62.83</v>
      </c>
      <c r="L28" s="35">
        <f t="shared" si="0"/>
        <v>195.58</v>
      </c>
      <c r="M28" s="29"/>
    </row>
    <row r="29" ht="30" customHeight="1" spans="1:13">
      <c r="A29" s="9" t="s">
        <v>115</v>
      </c>
      <c r="B29" s="19" t="s">
        <v>116</v>
      </c>
      <c r="C29" s="3" t="s">
        <v>17</v>
      </c>
      <c r="D29" s="11" t="s">
        <v>18</v>
      </c>
      <c r="E29" s="12" t="s">
        <v>117</v>
      </c>
      <c r="F29" s="13" t="s">
        <v>118</v>
      </c>
      <c r="G29" s="12" t="s">
        <v>21</v>
      </c>
      <c r="H29" s="12" t="s">
        <v>22</v>
      </c>
      <c r="I29" s="32">
        <v>128.7</v>
      </c>
      <c r="J29" s="33">
        <v>4.05</v>
      </c>
      <c r="K29" s="34">
        <v>62.83</v>
      </c>
      <c r="L29" s="35">
        <f t="shared" si="0"/>
        <v>195.58</v>
      </c>
      <c r="M29" s="29"/>
    </row>
    <row r="30" ht="30" customHeight="1" spans="1:13">
      <c r="A30" s="9" t="s">
        <v>119</v>
      </c>
      <c r="B30" s="19" t="s">
        <v>120</v>
      </c>
      <c r="C30" s="3" t="s">
        <v>17</v>
      </c>
      <c r="D30" s="11" t="s">
        <v>18</v>
      </c>
      <c r="E30" s="12" t="s">
        <v>121</v>
      </c>
      <c r="F30" s="13" t="s">
        <v>122</v>
      </c>
      <c r="G30" s="12" t="s">
        <v>21</v>
      </c>
      <c r="H30" s="12" t="s">
        <v>22</v>
      </c>
      <c r="I30" s="32">
        <v>128.7</v>
      </c>
      <c r="J30" s="33">
        <v>4.05</v>
      </c>
      <c r="K30" s="34">
        <v>62.83</v>
      </c>
      <c r="L30" s="35">
        <f t="shared" si="0"/>
        <v>195.58</v>
      </c>
      <c r="M30" s="29"/>
    </row>
    <row r="31" ht="30" customHeight="1" spans="1:13">
      <c r="A31" s="9" t="s">
        <v>123</v>
      </c>
      <c r="B31" s="19" t="s">
        <v>124</v>
      </c>
      <c r="C31" s="3" t="s">
        <v>17</v>
      </c>
      <c r="D31" s="11" t="s">
        <v>18</v>
      </c>
      <c r="E31" s="12" t="s">
        <v>125</v>
      </c>
      <c r="F31" s="13" t="s">
        <v>126</v>
      </c>
      <c r="G31" s="12" t="s">
        <v>21</v>
      </c>
      <c r="H31" s="12" t="s">
        <v>22</v>
      </c>
      <c r="I31" s="32">
        <v>128.7</v>
      </c>
      <c r="J31" s="33">
        <v>4.05</v>
      </c>
      <c r="K31" s="34">
        <v>62.83</v>
      </c>
      <c r="L31" s="35">
        <f t="shared" si="0"/>
        <v>195.58</v>
      </c>
      <c r="M31" s="29"/>
    </row>
    <row r="32" ht="30" customHeight="1" spans="1:13">
      <c r="A32" s="9" t="s">
        <v>127</v>
      </c>
      <c r="B32" s="19" t="s">
        <v>128</v>
      </c>
      <c r="C32" s="3" t="s">
        <v>17</v>
      </c>
      <c r="D32" s="11" t="s">
        <v>18</v>
      </c>
      <c r="E32" s="12" t="s">
        <v>129</v>
      </c>
      <c r="F32" s="13" t="s">
        <v>130</v>
      </c>
      <c r="G32" s="12" t="s">
        <v>21</v>
      </c>
      <c r="H32" s="12" t="s">
        <v>22</v>
      </c>
      <c r="I32" s="32">
        <v>128.7</v>
      </c>
      <c r="J32" s="33">
        <v>4.05</v>
      </c>
      <c r="K32" s="34">
        <v>62.83</v>
      </c>
      <c r="L32" s="35">
        <f t="shared" si="0"/>
        <v>195.58</v>
      </c>
      <c r="M32" s="36"/>
    </row>
    <row r="33" ht="30" customHeight="1" spans="1:13">
      <c r="A33" s="9" t="s">
        <v>131</v>
      </c>
      <c r="B33" s="20" t="s">
        <v>132</v>
      </c>
      <c r="C33" s="3" t="s">
        <v>17</v>
      </c>
      <c r="D33" s="11" t="s">
        <v>18</v>
      </c>
      <c r="E33" s="12" t="s">
        <v>105</v>
      </c>
      <c r="F33" s="13" t="s">
        <v>133</v>
      </c>
      <c r="G33" s="12" t="s">
        <v>21</v>
      </c>
      <c r="H33" s="12" t="s">
        <v>22</v>
      </c>
      <c r="I33" s="32">
        <v>128.7</v>
      </c>
      <c r="J33" s="33">
        <v>4.05</v>
      </c>
      <c r="K33" s="34">
        <v>62.83</v>
      </c>
      <c r="L33" s="35">
        <f t="shared" si="0"/>
        <v>195.58</v>
      </c>
      <c r="M33" s="29"/>
    </row>
    <row r="34" ht="30" customHeight="1" spans="1:13">
      <c r="A34" s="9" t="s">
        <v>134</v>
      </c>
      <c r="B34" s="20" t="s">
        <v>135</v>
      </c>
      <c r="C34" s="3" t="s">
        <v>17</v>
      </c>
      <c r="D34" s="11" t="s">
        <v>18</v>
      </c>
      <c r="E34" s="12" t="s">
        <v>136</v>
      </c>
      <c r="F34" s="13" t="s">
        <v>137</v>
      </c>
      <c r="G34" s="12" t="s">
        <v>21</v>
      </c>
      <c r="H34" s="12" t="s">
        <v>22</v>
      </c>
      <c r="I34" s="32">
        <v>128.7</v>
      </c>
      <c r="J34" s="33">
        <v>4.05</v>
      </c>
      <c r="K34" s="34">
        <v>62.83</v>
      </c>
      <c r="L34" s="35">
        <f t="shared" si="0"/>
        <v>195.58</v>
      </c>
      <c r="M34" s="29"/>
    </row>
    <row r="35" ht="30" customHeight="1" spans="1:13">
      <c r="A35" s="9" t="s">
        <v>138</v>
      </c>
      <c r="B35" s="21" t="s">
        <v>139</v>
      </c>
      <c r="C35" s="3" t="s">
        <v>17</v>
      </c>
      <c r="D35" s="11" t="s">
        <v>18</v>
      </c>
      <c r="E35" s="12" t="s">
        <v>140</v>
      </c>
      <c r="F35" s="18" t="s">
        <v>141</v>
      </c>
      <c r="G35" s="12" t="s">
        <v>21</v>
      </c>
      <c r="H35" s="12" t="s">
        <v>22</v>
      </c>
      <c r="I35" s="32">
        <v>128.7</v>
      </c>
      <c r="J35" s="33">
        <v>4.05</v>
      </c>
      <c r="K35" s="34">
        <v>62.83</v>
      </c>
      <c r="L35" s="35">
        <f t="shared" si="0"/>
        <v>195.58</v>
      </c>
      <c r="M35" s="29"/>
    </row>
    <row r="36" ht="30" customHeight="1" spans="1:13">
      <c r="A36" s="9" t="s">
        <v>142</v>
      </c>
      <c r="B36" s="20" t="s">
        <v>143</v>
      </c>
      <c r="C36" s="3" t="s">
        <v>17</v>
      </c>
      <c r="D36" s="11" t="s">
        <v>18</v>
      </c>
      <c r="E36" s="12" t="s">
        <v>144</v>
      </c>
      <c r="F36" s="18" t="s">
        <v>145</v>
      </c>
      <c r="G36" s="12" t="s">
        <v>21</v>
      </c>
      <c r="H36" s="12" t="s">
        <v>22</v>
      </c>
      <c r="I36" s="32">
        <v>128.7</v>
      </c>
      <c r="J36" s="33">
        <v>4.05</v>
      </c>
      <c r="K36" s="34">
        <v>62.83</v>
      </c>
      <c r="L36" s="35">
        <f t="shared" si="0"/>
        <v>195.58</v>
      </c>
      <c r="M36" s="29"/>
    </row>
    <row r="37" ht="30" customHeight="1" spans="1:13">
      <c r="A37" s="9" t="s">
        <v>146</v>
      </c>
      <c r="B37" s="20" t="s">
        <v>147</v>
      </c>
      <c r="C37" s="3" t="s">
        <v>17</v>
      </c>
      <c r="D37" s="11" t="s">
        <v>18</v>
      </c>
      <c r="E37" s="12" t="s">
        <v>148</v>
      </c>
      <c r="F37" s="18" t="s">
        <v>149</v>
      </c>
      <c r="G37" s="12" t="s">
        <v>21</v>
      </c>
      <c r="H37" s="12" t="s">
        <v>22</v>
      </c>
      <c r="I37" s="32">
        <v>128.7</v>
      </c>
      <c r="J37" s="33">
        <v>4.05</v>
      </c>
      <c r="K37" s="34">
        <v>62.83</v>
      </c>
      <c r="L37" s="35">
        <f t="shared" si="0"/>
        <v>195.58</v>
      </c>
      <c r="M37" s="29"/>
    </row>
    <row r="38" ht="30" customHeight="1" spans="1:13">
      <c r="A38" s="9" t="s">
        <v>150</v>
      </c>
      <c r="B38" s="20" t="s">
        <v>151</v>
      </c>
      <c r="C38" s="3" t="s">
        <v>17</v>
      </c>
      <c r="D38" s="11" t="s">
        <v>18</v>
      </c>
      <c r="E38" s="12" t="s">
        <v>152</v>
      </c>
      <c r="F38" s="18" t="s">
        <v>153</v>
      </c>
      <c r="G38" s="12" t="s">
        <v>21</v>
      </c>
      <c r="H38" s="12" t="s">
        <v>22</v>
      </c>
      <c r="I38" s="32">
        <v>128.7</v>
      </c>
      <c r="J38" s="33">
        <v>4.05</v>
      </c>
      <c r="K38" s="34">
        <v>62.83</v>
      </c>
      <c r="L38" s="35">
        <f t="shared" si="0"/>
        <v>195.58</v>
      </c>
      <c r="M38" s="29"/>
    </row>
    <row r="39" ht="30" customHeight="1" spans="1:13">
      <c r="A39" s="9" t="s">
        <v>154</v>
      </c>
      <c r="B39" s="20" t="s">
        <v>155</v>
      </c>
      <c r="C39" s="3" t="s">
        <v>17</v>
      </c>
      <c r="D39" s="11" t="s">
        <v>18</v>
      </c>
      <c r="E39" s="12" t="s">
        <v>156</v>
      </c>
      <c r="F39" s="18" t="s">
        <v>157</v>
      </c>
      <c r="G39" s="12" t="s">
        <v>21</v>
      </c>
      <c r="H39" s="12" t="s">
        <v>22</v>
      </c>
      <c r="I39" s="32">
        <v>128.7</v>
      </c>
      <c r="J39" s="33">
        <v>4.05</v>
      </c>
      <c r="K39" s="34">
        <v>62.83</v>
      </c>
      <c r="L39" s="35">
        <f t="shared" si="0"/>
        <v>195.58</v>
      </c>
      <c r="M39" s="29"/>
    </row>
    <row r="40" ht="30" customHeight="1" spans="1:13">
      <c r="A40" s="9" t="s">
        <v>158</v>
      </c>
      <c r="B40" s="20" t="s">
        <v>159</v>
      </c>
      <c r="C40" s="3" t="s">
        <v>17</v>
      </c>
      <c r="D40" s="11" t="s">
        <v>18</v>
      </c>
      <c r="E40" s="12" t="s">
        <v>160</v>
      </c>
      <c r="F40" s="18" t="s">
        <v>161</v>
      </c>
      <c r="G40" s="12" t="s">
        <v>21</v>
      </c>
      <c r="H40" s="12" t="s">
        <v>22</v>
      </c>
      <c r="I40" s="32">
        <v>128.7</v>
      </c>
      <c r="J40" s="33">
        <v>4.05</v>
      </c>
      <c r="K40" s="34">
        <v>62.83</v>
      </c>
      <c r="L40" s="35">
        <f t="shared" si="0"/>
        <v>195.58</v>
      </c>
      <c r="M40" s="29"/>
    </row>
    <row r="41" ht="30" customHeight="1" spans="1:13">
      <c r="A41" s="9" t="s">
        <v>162</v>
      </c>
      <c r="B41" s="20" t="s">
        <v>163</v>
      </c>
      <c r="C41" s="3" t="s">
        <v>17</v>
      </c>
      <c r="D41" s="11" t="s">
        <v>18</v>
      </c>
      <c r="E41" s="12" t="s">
        <v>164</v>
      </c>
      <c r="F41" s="18" t="s">
        <v>165</v>
      </c>
      <c r="G41" s="12" t="s">
        <v>21</v>
      </c>
      <c r="H41" s="12" t="s">
        <v>22</v>
      </c>
      <c r="I41" s="32">
        <v>128.7</v>
      </c>
      <c r="J41" s="33">
        <v>4.05</v>
      </c>
      <c r="K41" s="34">
        <v>62.83</v>
      </c>
      <c r="L41" s="35">
        <f t="shared" si="0"/>
        <v>195.58</v>
      </c>
      <c r="M41" s="29"/>
    </row>
    <row r="42" ht="30" customHeight="1" spans="1:13">
      <c r="A42" s="9" t="s">
        <v>166</v>
      </c>
      <c r="B42" s="20" t="s">
        <v>167</v>
      </c>
      <c r="C42" s="3" t="s">
        <v>17</v>
      </c>
      <c r="D42" s="11" t="s">
        <v>18</v>
      </c>
      <c r="E42" s="12" t="s">
        <v>168</v>
      </c>
      <c r="F42" s="18" t="s">
        <v>169</v>
      </c>
      <c r="G42" s="12" t="s">
        <v>21</v>
      </c>
      <c r="H42" s="12" t="s">
        <v>22</v>
      </c>
      <c r="I42" s="32">
        <v>128.7</v>
      </c>
      <c r="J42" s="33">
        <v>4.05</v>
      </c>
      <c r="K42" s="34">
        <v>62.83</v>
      </c>
      <c r="L42" s="35">
        <f t="shared" si="0"/>
        <v>195.58</v>
      </c>
      <c r="M42" s="29"/>
    </row>
    <row r="43" ht="30" customHeight="1" spans="1:13">
      <c r="A43" s="9" t="s">
        <v>170</v>
      </c>
      <c r="B43" s="20" t="s">
        <v>171</v>
      </c>
      <c r="C43" s="3" t="s">
        <v>17</v>
      </c>
      <c r="D43" s="11" t="s">
        <v>18</v>
      </c>
      <c r="E43" s="12" t="s">
        <v>45</v>
      </c>
      <c r="F43" s="18" t="s">
        <v>172</v>
      </c>
      <c r="G43" s="12" t="s">
        <v>21</v>
      </c>
      <c r="H43" s="12" t="s">
        <v>22</v>
      </c>
      <c r="I43" s="32">
        <v>128.7</v>
      </c>
      <c r="J43" s="33">
        <v>4.05</v>
      </c>
      <c r="K43" s="34">
        <v>62.83</v>
      </c>
      <c r="L43" s="35">
        <f t="shared" si="0"/>
        <v>195.58</v>
      </c>
      <c r="M43" s="29"/>
    </row>
    <row r="44" ht="30" customHeight="1" spans="1:13">
      <c r="A44" s="9" t="s">
        <v>173</v>
      </c>
      <c r="B44" s="20" t="s">
        <v>174</v>
      </c>
      <c r="C44" s="3" t="s">
        <v>17</v>
      </c>
      <c r="D44" s="11" t="s">
        <v>18</v>
      </c>
      <c r="E44" s="12" t="s">
        <v>175</v>
      </c>
      <c r="F44" s="18" t="s">
        <v>176</v>
      </c>
      <c r="G44" s="12" t="s">
        <v>21</v>
      </c>
      <c r="H44" s="12" t="s">
        <v>22</v>
      </c>
      <c r="I44" s="32">
        <v>128.7</v>
      </c>
      <c r="J44" s="33">
        <v>4.05</v>
      </c>
      <c r="K44" s="34">
        <v>62.83</v>
      </c>
      <c r="L44" s="35">
        <f t="shared" si="0"/>
        <v>195.58</v>
      </c>
      <c r="M44" s="29"/>
    </row>
    <row r="45" ht="30" customHeight="1" spans="1:13">
      <c r="A45" s="9" t="s">
        <v>177</v>
      </c>
      <c r="B45" s="20" t="s">
        <v>178</v>
      </c>
      <c r="C45" s="3" t="s">
        <v>17</v>
      </c>
      <c r="D45" s="11" t="s">
        <v>18</v>
      </c>
      <c r="E45" s="12" t="s">
        <v>179</v>
      </c>
      <c r="F45" s="18" t="s">
        <v>78</v>
      </c>
      <c r="G45" s="12" t="s">
        <v>21</v>
      </c>
      <c r="H45" s="12" t="s">
        <v>22</v>
      </c>
      <c r="I45" s="32">
        <v>128.7</v>
      </c>
      <c r="J45" s="33">
        <v>4.05</v>
      </c>
      <c r="K45" s="34">
        <v>62.83</v>
      </c>
      <c r="L45" s="35">
        <f t="shared" si="0"/>
        <v>195.58</v>
      </c>
      <c r="M45" s="29"/>
    </row>
    <row r="46" ht="30" customHeight="1" spans="1:13">
      <c r="A46" s="9" t="s">
        <v>180</v>
      </c>
      <c r="B46" s="20" t="s">
        <v>181</v>
      </c>
      <c r="C46" s="3" t="s">
        <v>17</v>
      </c>
      <c r="D46" s="11" t="s">
        <v>18</v>
      </c>
      <c r="E46" s="12" t="s">
        <v>182</v>
      </c>
      <c r="F46" s="18" t="s">
        <v>183</v>
      </c>
      <c r="G46" s="12" t="s">
        <v>21</v>
      </c>
      <c r="H46" s="12" t="s">
        <v>22</v>
      </c>
      <c r="I46" s="32">
        <v>128.7</v>
      </c>
      <c r="J46" s="33">
        <v>4.05</v>
      </c>
      <c r="K46" s="34">
        <v>62.83</v>
      </c>
      <c r="L46" s="35">
        <f t="shared" si="0"/>
        <v>195.58</v>
      </c>
      <c r="M46" s="29"/>
    </row>
    <row r="47" ht="30" customHeight="1" spans="1:13">
      <c r="A47" s="9" t="s">
        <v>184</v>
      </c>
      <c r="B47" s="15" t="s">
        <v>185</v>
      </c>
      <c r="C47" s="3" t="s">
        <v>17</v>
      </c>
      <c r="D47" s="11" t="s">
        <v>18</v>
      </c>
      <c r="E47" s="12" t="s">
        <v>186</v>
      </c>
      <c r="F47" s="18" t="s">
        <v>187</v>
      </c>
      <c r="G47" s="12" t="s">
        <v>21</v>
      </c>
      <c r="H47" s="12" t="s">
        <v>22</v>
      </c>
      <c r="I47" s="32">
        <v>128.7</v>
      </c>
      <c r="J47" s="33">
        <v>4.05</v>
      </c>
      <c r="K47" s="34">
        <v>62.83</v>
      </c>
      <c r="L47" s="35">
        <f t="shared" si="0"/>
        <v>195.58</v>
      </c>
      <c r="M47" s="29"/>
    </row>
    <row r="48" ht="30" customHeight="1" spans="1:13">
      <c r="A48" s="9" t="s">
        <v>188</v>
      </c>
      <c r="B48" s="15" t="s">
        <v>189</v>
      </c>
      <c r="C48" s="3" t="s">
        <v>17</v>
      </c>
      <c r="D48" s="11" t="s">
        <v>18</v>
      </c>
      <c r="E48" s="12" t="s">
        <v>190</v>
      </c>
      <c r="F48" s="18" t="s">
        <v>191</v>
      </c>
      <c r="G48" s="12" t="s">
        <v>21</v>
      </c>
      <c r="H48" s="12" t="s">
        <v>22</v>
      </c>
      <c r="I48" s="32">
        <v>128.7</v>
      </c>
      <c r="J48" s="33">
        <v>4.05</v>
      </c>
      <c r="K48" s="34">
        <v>62.83</v>
      </c>
      <c r="L48" s="35">
        <f t="shared" si="0"/>
        <v>195.58</v>
      </c>
      <c r="M48" s="29"/>
    </row>
    <row r="49" ht="30" customHeight="1" spans="1:13">
      <c r="A49" s="9" t="s">
        <v>192</v>
      </c>
      <c r="B49" s="15" t="s">
        <v>193</v>
      </c>
      <c r="C49" s="3" t="s">
        <v>17</v>
      </c>
      <c r="D49" s="11" t="s">
        <v>18</v>
      </c>
      <c r="E49" s="12" t="s">
        <v>194</v>
      </c>
      <c r="F49" s="18" t="s">
        <v>195</v>
      </c>
      <c r="G49" s="12" t="s">
        <v>21</v>
      </c>
      <c r="H49" s="12" t="s">
        <v>22</v>
      </c>
      <c r="I49" s="32">
        <v>128.7</v>
      </c>
      <c r="J49" s="33">
        <v>4.05</v>
      </c>
      <c r="K49" s="34">
        <v>62.83</v>
      </c>
      <c r="L49" s="35">
        <f t="shared" si="0"/>
        <v>195.58</v>
      </c>
      <c r="M49" s="29"/>
    </row>
    <row r="50" ht="30" customHeight="1" spans="1:13">
      <c r="A50" s="9" t="s">
        <v>196</v>
      </c>
      <c r="B50" s="22" t="s">
        <v>197</v>
      </c>
      <c r="C50" s="3" t="s">
        <v>17</v>
      </c>
      <c r="D50" s="11" t="s">
        <v>18</v>
      </c>
      <c r="E50" s="12" t="s">
        <v>198</v>
      </c>
      <c r="F50" s="18" t="s">
        <v>199</v>
      </c>
      <c r="G50" s="12" t="s">
        <v>21</v>
      </c>
      <c r="H50" s="12" t="s">
        <v>22</v>
      </c>
      <c r="I50" s="32">
        <v>128.7</v>
      </c>
      <c r="J50" s="33">
        <v>4.05</v>
      </c>
      <c r="K50" s="34">
        <v>62.83</v>
      </c>
      <c r="L50" s="35">
        <f t="shared" si="0"/>
        <v>195.58</v>
      </c>
      <c r="M50" s="29"/>
    </row>
    <row r="51" ht="30" customHeight="1" spans="1:13">
      <c r="A51" s="9" t="s">
        <v>200</v>
      </c>
      <c r="B51" s="15" t="s">
        <v>201</v>
      </c>
      <c r="C51" s="3" t="s">
        <v>17</v>
      </c>
      <c r="D51" s="11" t="s">
        <v>18</v>
      </c>
      <c r="E51" s="12" t="s">
        <v>202</v>
      </c>
      <c r="F51" s="18" t="s">
        <v>203</v>
      </c>
      <c r="G51" s="12" t="s">
        <v>21</v>
      </c>
      <c r="H51" s="12" t="s">
        <v>22</v>
      </c>
      <c r="I51" s="32">
        <v>128.7</v>
      </c>
      <c r="J51" s="33">
        <v>4.05</v>
      </c>
      <c r="K51" s="34">
        <v>62.83</v>
      </c>
      <c r="L51" s="35">
        <f t="shared" si="0"/>
        <v>195.58</v>
      </c>
      <c r="M51" s="29"/>
    </row>
    <row r="52" ht="30" customHeight="1" spans="1:13">
      <c r="A52" s="9" t="s">
        <v>204</v>
      </c>
      <c r="B52" s="22" t="s">
        <v>205</v>
      </c>
      <c r="C52" s="3" t="s">
        <v>17</v>
      </c>
      <c r="D52" s="11" t="s">
        <v>18</v>
      </c>
      <c r="E52" s="12" t="s">
        <v>206</v>
      </c>
      <c r="F52" s="18" t="s">
        <v>207</v>
      </c>
      <c r="G52" s="12" t="s">
        <v>21</v>
      </c>
      <c r="H52" s="12" t="s">
        <v>22</v>
      </c>
      <c r="I52" s="32">
        <v>128.7</v>
      </c>
      <c r="J52" s="33">
        <v>4.05</v>
      </c>
      <c r="K52" s="34">
        <v>62.83</v>
      </c>
      <c r="L52" s="35">
        <f t="shared" si="0"/>
        <v>195.58</v>
      </c>
      <c r="M52" s="29"/>
    </row>
    <row r="53" ht="30" customHeight="1" spans="1:13">
      <c r="A53" s="9" t="s">
        <v>208</v>
      </c>
      <c r="B53" s="15" t="s">
        <v>209</v>
      </c>
      <c r="C53" s="3" t="s">
        <v>17</v>
      </c>
      <c r="D53" s="11" t="s">
        <v>18</v>
      </c>
      <c r="E53" s="12" t="s">
        <v>210</v>
      </c>
      <c r="F53" s="18" t="s">
        <v>211</v>
      </c>
      <c r="G53" s="12" t="s">
        <v>21</v>
      </c>
      <c r="H53" s="12" t="s">
        <v>22</v>
      </c>
      <c r="I53" s="32">
        <v>128.7</v>
      </c>
      <c r="J53" s="33">
        <v>4.05</v>
      </c>
      <c r="K53" s="34">
        <v>62.83</v>
      </c>
      <c r="L53" s="35">
        <f t="shared" si="0"/>
        <v>195.58</v>
      </c>
      <c r="M53" s="29"/>
    </row>
    <row r="54" ht="30" customHeight="1" spans="1:13">
      <c r="A54" s="9" t="s">
        <v>212</v>
      </c>
      <c r="B54" s="15" t="s">
        <v>213</v>
      </c>
      <c r="C54" s="3" t="s">
        <v>17</v>
      </c>
      <c r="D54" s="11" t="s">
        <v>18</v>
      </c>
      <c r="E54" s="12" t="s">
        <v>214</v>
      </c>
      <c r="F54" s="18" t="s">
        <v>215</v>
      </c>
      <c r="G54" s="12" t="s">
        <v>21</v>
      </c>
      <c r="H54" s="12" t="s">
        <v>22</v>
      </c>
      <c r="I54" s="32">
        <v>128.7</v>
      </c>
      <c r="J54" s="33">
        <v>4.05</v>
      </c>
      <c r="K54" s="34">
        <v>62.83</v>
      </c>
      <c r="L54" s="35">
        <f t="shared" si="0"/>
        <v>195.58</v>
      </c>
      <c r="M54" s="29"/>
    </row>
    <row r="55" ht="30" customHeight="1" spans="1:13">
      <c r="A55" s="9" t="s">
        <v>216</v>
      </c>
      <c r="B55" s="15" t="s">
        <v>217</v>
      </c>
      <c r="C55" s="3" t="s">
        <v>17</v>
      </c>
      <c r="D55" s="11" t="s">
        <v>18</v>
      </c>
      <c r="E55" s="12" t="s">
        <v>218</v>
      </c>
      <c r="F55" s="18" t="s">
        <v>219</v>
      </c>
      <c r="G55" s="12" t="s">
        <v>21</v>
      </c>
      <c r="H55" s="12" t="s">
        <v>22</v>
      </c>
      <c r="I55" s="32">
        <v>128.7</v>
      </c>
      <c r="J55" s="33">
        <v>4.05</v>
      </c>
      <c r="K55" s="34">
        <v>62.83</v>
      </c>
      <c r="L55" s="35">
        <f t="shared" si="0"/>
        <v>195.58</v>
      </c>
      <c r="M55" s="29"/>
    </row>
    <row r="56" ht="30" customHeight="1" spans="1:13">
      <c r="A56" s="9" t="s">
        <v>220</v>
      </c>
      <c r="B56" s="15" t="s">
        <v>221</v>
      </c>
      <c r="C56" s="3" t="s">
        <v>17</v>
      </c>
      <c r="D56" s="11" t="s">
        <v>18</v>
      </c>
      <c r="E56" s="12" t="s">
        <v>222</v>
      </c>
      <c r="F56" s="13" t="s">
        <v>223</v>
      </c>
      <c r="G56" s="12" t="s">
        <v>21</v>
      </c>
      <c r="H56" s="12" t="s">
        <v>22</v>
      </c>
      <c r="I56" s="32">
        <v>128.7</v>
      </c>
      <c r="J56" s="33">
        <v>4.05</v>
      </c>
      <c r="K56" s="34">
        <v>62.83</v>
      </c>
      <c r="L56" s="35">
        <f t="shared" si="0"/>
        <v>195.58</v>
      </c>
      <c r="M56" s="29"/>
    </row>
    <row r="57" ht="30" customHeight="1" spans="1:13">
      <c r="A57" s="9" t="s">
        <v>224</v>
      </c>
      <c r="B57" s="15" t="s">
        <v>225</v>
      </c>
      <c r="C57" s="3" t="s">
        <v>17</v>
      </c>
      <c r="D57" s="11" t="s">
        <v>18</v>
      </c>
      <c r="E57" s="12" t="s">
        <v>226</v>
      </c>
      <c r="F57" s="18" t="s">
        <v>227</v>
      </c>
      <c r="G57" s="12" t="s">
        <v>21</v>
      </c>
      <c r="H57" s="12" t="s">
        <v>22</v>
      </c>
      <c r="I57" s="32">
        <v>128.7</v>
      </c>
      <c r="J57" s="33">
        <v>4.05</v>
      </c>
      <c r="K57" s="34">
        <v>62.83</v>
      </c>
      <c r="L57" s="35">
        <f t="shared" si="0"/>
        <v>195.58</v>
      </c>
      <c r="M57" s="29"/>
    </row>
    <row r="58" ht="30" customHeight="1" spans="1:13">
      <c r="A58" s="9" t="s">
        <v>228</v>
      </c>
      <c r="B58" s="15" t="s">
        <v>229</v>
      </c>
      <c r="C58" s="3" t="s">
        <v>17</v>
      </c>
      <c r="D58" s="11" t="s">
        <v>18</v>
      </c>
      <c r="E58" s="12" t="s">
        <v>230</v>
      </c>
      <c r="F58" s="18" t="s">
        <v>231</v>
      </c>
      <c r="G58" s="12" t="s">
        <v>21</v>
      </c>
      <c r="H58" s="12" t="s">
        <v>22</v>
      </c>
      <c r="I58" s="32">
        <v>128.7</v>
      </c>
      <c r="J58" s="33">
        <v>4.05</v>
      </c>
      <c r="K58" s="34">
        <v>62.83</v>
      </c>
      <c r="L58" s="35">
        <f t="shared" si="0"/>
        <v>195.58</v>
      </c>
      <c r="M58" s="29"/>
    </row>
    <row r="59" ht="30" customHeight="1" spans="1:13">
      <c r="A59" s="9" t="s">
        <v>232</v>
      </c>
      <c r="B59" s="15" t="s">
        <v>233</v>
      </c>
      <c r="C59" s="3" t="s">
        <v>17</v>
      </c>
      <c r="D59" s="11" t="s">
        <v>18</v>
      </c>
      <c r="E59" s="12" t="s">
        <v>234</v>
      </c>
      <c r="F59" s="18" t="s">
        <v>235</v>
      </c>
      <c r="G59" s="12" t="s">
        <v>21</v>
      </c>
      <c r="H59" s="12" t="s">
        <v>22</v>
      </c>
      <c r="I59" s="32">
        <v>128.7</v>
      </c>
      <c r="J59" s="33">
        <v>4.05</v>
      </c>
      <c r="K59" s="34">
        <v>62.83</v>
      </c>
      <c r="L59" s="35">
        <f t="shared" si="0"/>
        <v>195.58</v>
      </c>
      <c r="M59" s="29"/>
    </row>
    <row r="60" ht="30" customHeight="1" spans="1:13">
      <c r="A60" s="9" t="s">
        <v>236</v>
      </c>
      <c r="B60" s="15" t="s">
        <v>237</v>
      </c>
      <c r="C60" s="3" t="s">
        <v>17</v>
      </c>
      <c r="D60" s="11" t="s">
        <v>18</v>
      </c>
      <c r="E60" s="12" t="s">
        <v>238</v>
      </c>
      <c r="F60" s="18" t="s">
        <v>239</v>
      </c>
      <c r="G60" s="12" t="s">
        <v>21</v>
      </c>
      <c r="H60" s="12" t="s">
        <v>22</v>
      </c>
      <c r="I60" s="32">
        <v>128.7</v>
      </c>
      <c r="J60" s="33">
        <v>4.05</v>
      </c>
      <c r="K60" s="34">
        <v>62.83</v>
      </c>
      <c r="L60" s="35">
        <f t="shared" si="0"/>
        <v>195.58</v>
      </c>
      <c r="M60" s="29"/>
    </row>
    <row r="61" ht="30" customHeight="1" spans="1:13">
      <c r="A61" s="9" t="s">
        <v>240</v>
      </c>
      <c r="B61" s="15" t="s">
        <v>241</v>
      </c>
      <c r="C61" s="3" t="s">
        <v>17</v>
      </c>
      <c r="D61" s="11" t="s">
        <v>18</v>
      </c>
      <c r="E61" s="12" t="s">
        <v>218</v>
      </c>
      <c r="F61" s="18" t="s">
        <v>242</v>
      </c>
      <c r="G61" s="12" t="s">
        <v>21</v>
      </c>
      <c r="H61" s="12" t="s">
        <v>22</v>
      </c>
      <c r="I61" s="32">
        <v>128.7</v>
      </c>
      <c r="J61" s="33">
        <v>4.05</v>
      </c>
      <c r="K61" s="34">
        <v>62.83</v>
      </c>
      <c r="L61" s="35">
        <f t="shared" si="0"/>
        <v>195.58</v>
      </c>
      <c r="M61" s="29"/>
    </row>
    <row r="62" ht="30" customHeight="1" spans="1:13">
      <c r="A62" s="9" t="s">
        <v>243</v>
      </c>
      <c r="B62" s="23" t="s">
        <v>244</v>
      </c>
      <c r="C62" s="3" t="s">
        <v>17</v>
      </c>
      <c r="D62" s="11" t="s">
        <v>18</v>
      </c>
      <c r="E62" s="12" t="s">
        <v>245</v>
      </c>
      <c r="F62" s="18" t="s">
        <v>246</v>
      </c>
      <c r="G62" s="12" t="s">
        <v>21</v>
      </c>
      <c r="H62" s="12" t="s">
        <v>22</v>
      </c>
      <c r="I62" s="32">
        <v>128.7</v>
      </c>
      <c r="J62" s="33">
        <v>4.05</v>
      </c>
      <c r="K62" s="34">
        <v>62.83</v>
      </c>
      <c r="L62" s="35">
        <f t="shared" si="0"/>
        <v>195.58</v>
      </c>
      <c r="M62" s="29"/>
    </row>
    <row r="63" ht="30" customHeight="1" spans="1:13">
      <c r="A63" s="9" t="s">
        <v>247</v>
      </c>
      <c r="B63" s="23" t="s">
        <v>248</v>
      </c>
      <c r="C63" s="3" t="s">
        <v>17</v>
      </c>
      <c r="D63" s="11" t="s">
        <v>18</v>
      </c>
      <c r="E63" s="12" t="s">
        <v>249</v>
      </c>
      <c r="F63" s="18" t="s">
        <v>250</v>
      </c>
      <c r="G63" s="12" t="s">
        <v>21</v>
      </c>
      <c r="H63" s="12" t="s">
        <v>22</v>
      </c>
      <c r="I63" s="32">
        <v>128.7</v>
      </c>
      <c r="J63" s="33">
        <v>4.05</v>
      </c>
      <c r="K63" s="34">
        <v>62.83</v>
      </c>
      <c r="L63" s="35">
        <f t="shared" si="0"/>
        <v>195.58</v>
      </c>
      <c r="M63" s="29"/>
    </row>
    <row r="64" ht="30" customHeight="1" spans="1:13">
      <c r="A64" s="9" t="s">
        <v>251</v>
      </c>
      <c r="B64" s="24" t="s">
        <v>252</v>
      </c>
      <c r="C64" s="3" t="s">
        <v>17</v>
      </c>
      <c r="D64" s="11" t="s">
        <v>18</v>
      </c>
      <c r="E64" s="12" t="s">
        <v>253</v>
      </c>
      <c r="F64" s="18" t="s">
        <v>254</v>
      </c>
      <c r="G64" s="12" t="s">
        <v>21</v>
      </c>
      <c r="H64" s="12" t="s">
        <v>22</v>
      </c>
      <c r="I64" s="32">
        <v>128.7</v>
      </c>
      <c r="J64" s="33">
        <v>4.05</v>
      </c>
      <c r="K64" s="34">
        <v>62.83</v>
      </c>
      <c r="L64" s="35">
        <f t="shared" si="0"/>
        <v>195.58</v>
      </c>
      <c r="M64" s="29"/>
    </row>
    <row r="65" ht="30" customHeight="1" spans="1:13">
      <c r="A65" s="9" t="s">
        <v>255</v>
      </c>
      <c r="B65" s="23" t="s">
        <v>256</v>
      </c>
      <c r="C65" s="3" t="s">
        <v>17</v>
      </c>
      <c r="D65" s="11" t="s">
        <v>18</v>
      </c>
      <c r="E65" s="12" t="s">
        <v>257</v>
      </c>
      <c r="F65" s="18" t="s">
        <v>258</v>
      </c>
      <c r="G65" s="12" t="s">
        <v>21</v>
      </c>
      <c r="H65" s="12" t="s">
        <v>22</v>
      </c>
      <c r="I65" s="32">
        <v>128.7</v>
      </c>
      <c r="J65" s="33">
        <v>4.05</v>
      </c>
      <c r="K65" s="34">
        <v>62.83</v>
      </c>
      <c r="L65" s="35">
        <f t="shared" si="0"/>
        <v>195.58</v>
      </c>
      <c r="M65" s="29"/>
    </row>
    <row r="66" ht="30" customHeight="1" spans="1:13">
      <c r="A66" s="9" t="s">
        <v>259</v>
      </c>
      <c r="B66" s="37" t="s">
        <v>260</v>
      </c>
      <c r="C66" s="3" t="s">
        <v>17</v>
      </c>
      <c r="D66" s="11" t="s">
        <v>18</v>
      </c>
      <c r="E66" s="12" t="s">
        <v>261</v>
      </c>
      <c r="F66" s="18" t="s">
        <v>262</v>
      </c>
      <c r="G66" s="12" t="s">
        <v>21</v>
      </c>
      <c r="H66" s="12" t="s">
        <v>22</v>
      </c>
      <c r="I66" s="32">
        <v>128.7</v>
      </c>
      <c r="J66" s="33">
        <v>4.05</v>
      </c>
      <c r="K66" s="34">
        <v>62.83</v>
      </c>
      <c r="L66" s="35">
        <f t="shared" si="0"/>
        <v>195.58</v>
      </c>
      <c r="M66" s="29"/>
    </row>
    <row r="67" ht="30" customHeight="1" spans="1:13">
      <c r="A67" s="9" t="s">
        <v>263</v>
      </c>
      <c r="B67" s="37" t="s">
        <v>264</v>
      </c>
      <c r="C67" s="3" t="s">
        <v>17</v>
      </c>
      <c r="D67" s="11" t="s">
        <v>18</v>
      </c>
      <c r="E67" s="12" t="s">
        <v>265</v>
      </c>
      <c r="F67" s="13" t="s">
        <v>266</v>
      </c>
      <c r="G67" s="12" t="s">
        <v>21</v>
      </c>
      <c r="H67" s="12" t="s">
        <v>22</v>
      </c>
      <c r="I67" s="32">
        <v>128.7</v>
      </c>
      <c r="J67" s="33">
        <v>4.05</v>
      </c>
      <c r="K67" s="34">
        <v>62.83</v>
      </c>
      <c r="L67" s="35">
        <f t="shared" si="0"/>
        <v>195.58</v>
      </c>
      <c r="M67" s="29"/>
    </row>
    <row r="68" ht="30" customHeight="1" spans="1:13">
      <c r="A68" s="9" t="s">
        <v>267</v>
      </c>
      <c r="B68" s="37" t="s">
        <v>268</v>
      </c>
      <c r="C68" s="3" t="s">
        <v>17</v>
      </c>
      <c r="D68" s="11" t="s">
        <v>18</v>
      </c>
      <c r="E68" s="12" t="s">
        <v>269</v>
      </c>
      <c r="F68" s="13" t="s">
        <v>270</v>
      </c>
      <c r="G68" s="12" t="s">
        <v>21</v>
      </c>
      <c r="H68" s="12" t="s">
        <v>22</v>
      </c>
      <c r="I68" s="32">
        <v>128.7</v>
      </c>
      <c r="J68" s="33">
        <v>4.05</v>
      </c>
      <c r="K68" s="34">
        <v>62.83</v>
      </c>
      <c r="L68" s="35">
        <f t="shared" si="0"/>
        <v>195.58</v>
      </c>
      <c r="M68" s="29"/>
    </row>
    <row r="69" ht="30" customHeight="1" spans="1:13">
      <c r="A69" s="9" t="s">
        <v>271</v>
      </c>
      <c r="B69" s="38" t="s">
        <v>272</v>
      </c>
      <c r="C69" s="3" t="s">
        <v>17</v>
      </c>
      <c r="D69" s="11" t="s">
        <v>18</v>
      </c>
      <c r="E69" s="12" t="s">
        <v>273</v>
      </c>
      <c r="F69" s="13" t="s">
        <v>274</v>
      </c>
      <c r="G69" s="12" t="s">
        <v>21</v>
      </c>
      <c r="H69" s="12" t="s">
        <v>22</v>
      </c>
      <c r="I69" s="32">
        <v>128.7</v>
      </c>
      <c r="J69" s="33">
        <v>4.05</v>
      </c>
      <c r="K69" s="34">
        <v>62.83</v>
      </c>
      <c r="L69" s="35">
        <f t="shared" ref="L69:L90" si="1">SUM(I69:K69)</f>
        <v>195.58</v>
      </c>
      <c r="M69" s="29"/>
    </row>
    <row r="70" ht="30" customHeight="1" spans="1:13">
      <c r="A70" s="9" t="s">
        <v>275</v>
      </c>
      <c r="B70" s="38" t="s">
        <v>276</v>
      </c>
      <c r="C70" s="3" t="s">
        <v>17</v>
      </c>
      <c r="D70" s="11" t="s">
        <v>18</v>
      </c>
      <c r="E70" s="12" t="s">
        <v>277</v>
      </c>
      <c r="F70" s="13" t="s">
        <v>278</v>
      </c>
      <c r="G70" s="12" t="s">
        <v>21</v>
      </c>
      <c r="H70" s="12" t="s">
        <v>22</v>
      </c>
      <c r="I70" s="32">
        <v>128.7</v>
      </c>
      <c r="J70" s="33">
        <v>4.05</v>
      </c>
      <c r="K70" s="34">
        <v>62.83</v>
      </c>
      <c r="L70" s="35">
        <f t="shared" si="1"/>
        <v>195.58</v>
      </c>
      <c r="M70" s="29"/>
    </row>
    <row r="71" ht="30" customHeight="1" spans="1:13">
      <c r="A71" s="9" t="s">
        <v>279</v>
      </c>
      <c r="B71" s="38" t="s">
        <v>280</v>
      </c>
      <c r="C71" s="3" t="s">
        <v>17</v>
      </c>
      <c r="D71" s="11" t="s">
        <v>18</v>
      </c>
      <c r="E71" s="12" t="s">
        <v>281</v>
      </c>
      <c r="F71" s="13" t="s">
        <v>282</v>
      </c>
      <c r="G71" s="12" t="s">
        <v>21</v>
      </c>
      <c r="H71" s="12" t="s">
        <v>22</v>
      </c>
      <c r="I71" s="32">
        <v>128.7</v>
      </c>
      <c r="J71" s="33">
        <v>4.05</v>
      </c>
      <c r="K71" s="34">
        <v>62.83</v>
      </c>
      <c r="L71" s="35">
        <f t="shared" si="1"/>
        <v>195.58</v>
      </c>
      <c r="M71" s="29"/>
    </row>
    <row r="72" ht="30" customHeight="1" spans="1:13">
      <c r="A72" s="9" t="s">
        <v>283</v>
      </c>
      <c r="B72" s="38" t="s">
        <v>284</v>
      </c>
      <c r="C72" s="3" t="s">
        <v>17</v>
      </c>
      <c r="D72" s="11" t="s">
        <v>18</v>
      </c>
      <c r="E72" s="12" t="s">
        <v>285</v>
      </c>
      <c r="F72" s="18" t="s">
        <v>286</v>
      </c>
      <c r="G72" s="12" t="s">
        <v>21</v>
      </c>
      <c r="H72" s="12" t="s">
        <v>22</v>
      </c>
      <c r="I72" s="32">
        <v>128.7</v>
      </c>
      <c r="J72" s="33">
        <v>4.05</v>
      </c>
      <c r="K72" s="34">
        <v>62.83</v>
      </c>
      <c r="L72" s="35">
        <f t="shared" si="1"/>
        <v>195.58</v>
      </c>
      <c r="M72" s="29"/>
    </row>
    <row r="73" ht="30" customHeight="1" spans="1:13">
      <c r="A73" s="9" t="s">
        <v>287</v>
      </c>
      <c r="B73" s="38" t="s">
        <v>288</v>
      </c>
      <c r="C73" s="3" t="s">
        <v>17</v>
      </c>
      <c r="D73" s="11" t="s">
        <v>18</v>
      </c>
      <c r="E73" s="12" t="s">
        <v>289</v>
      </c>
      <c r="F73" s="18" t="s">
        <v>290</v>
      </c>
      <c r="G73" s="12" t="s">
        <v>21</v>
      </c>
      <c r="H73" s="12" t="s">
        <v>22</v>
      </c>
      <c r="I73" s="32">
        <v>128.7</v>
      </c>
      <c r="J73" s="33">
        <v>4.05</v>
      </c>
      <c r="K73" s="34">
        <v>62.83</v>
      </c>
      <c r="L73" s="35">
        <f t="shared" si="1"/>
        <v>195.58</v>
      </c>
      <c r="M73" s="29"/>
    </row>
    <row r="74" ht="30" customHeight="1" spans="1:13">
      <c r="A74" s="9" t="s">
        <v>291</v>
      </c>
      <c r="B74" s="38" t="s">
        <v>292</v>
      </c>
      <c r="C74" s="3" t="s">
        <v>17</v>
      </c>
      <c r="D74" s="11" t="s">
        <v>18</v>
      </c>
      <c r="E74" s="12" t="s">
        <v>293</v>
      </c>
      <c r="F74" s="18" t="s">
        <v>294</v>
      </c>
      <c r="G74" s="12" t="s">
        <v>21</v>
      </c>
      <c r="H74" s="12" t="s">
        <v>22</v>
      </c>
      <c r="I74" s="32">
        <v>128.7</v>
      </c>
      <c r="J74" s="33">
        <v>4.05</v>
      </c>
      <c r="K74" s="34">
        <v>62.83</v>
      </c>
      <c r="L74" s="35">
        <f t="shared" si="1"/>
        <v>195.58</v>
      </c>
      <c r="M74" s="29"/>
    </row>
    <row r="75" ht="30" customHeight="1" spans="1:13">
      <c r="A75" s="9" t="s">
        <v>295</v>
      </c>
      <c r="B75" s="38" t="s">
        <v>296</v>
      </c>
      <c r="C75" s="3" t="s">
        <v>17</v>
      </c>
      <c r="D75" s="11" t="s">
        <v>18</v>
      </c>
      <c r="E75" s="12" t="s">
        <v>297</v>
      </c>
      <c r="F75" s="18" t="s">
        <v>298</v>
      </c>
      <c r="G75" s="12" t="s">
        <v>21</v>
      </c>
      <c r="H75" s="12" t="s">
        <v>22</v>
      </c>
      <c r="I75" s="32">
        <v>128.7</v>
      </c>
      <c r="J75" s="33">
        <v>4.05</v>
      </c>
      <c r="K75" s="34">
        <v>62.83</v>
      </c>
      <c r="L75" s="35">
        <f t="shared" si="1"/>
        <v>195.58</v>
      </c>
      <c r="M75" s="29"/>
    </row>
    <row r="76" ht="30" customHeight="1" spans="1:13">
      <c r="A76" s="9" t="s">
        <v>299</v>
      </c>
      <c r="B76" s="21" t="s">
        <v>300</v>
      </c>
      <c r="C76" s="3" t="s">
        <v>17</v>
      </c>
      <c r="D76" s="11" t="s">
        <v>18</v>
      </c>
      <c r="E76" s="12" t="s">
        <v>301</v>
      </c>
      <c r="F76" s="18" t="s">
        <v>302</v>
      </c>
      <c r="G76" s="12" t="s">
        <v>303</v>
      </c>
      <c r="H76" s="12" t="s">
        <v>22</v>
      </c>
      <c r="I76" s="32">
        <v>114.4</v>
      </c>
      <c r="J76" s="33">
        <v>3.6</v>
      </c>
      <c r="K76" s="34">
        <v>55.86</v>
      </c>
      <c r="L76" s="35">
        <f t="shared" si="1"/>
        <v>173.86</v>
      </c>
      <c r="M76" s="29"/>
    </row>
    <row r="77" ht="30" customHeight="1" spans="1:13">
      <c r="A77" s="9" t="s">
        <v>304</v>
      </c>
      <c r="B77" s="21" t="s">
        <v>305</v>
      </c>
      <c r="C77" s="3" t="s">
        <v>17</v>
      </c>
      <c r="D77" s="11" t="s">
        <v>18</v>
      </c>
      <c r="E77" s="12" t="s">
        <v>144</v>
      </c>
      <c r="F77" s="18" t="s">
        <v>306</v>
      </c>
      <c r="G77" s="12" t="s">
        <v>303</v>
      </c>
      <c r="H77" s="12" t="s">
        <v>22</v>
      </c>
      <c r="I77" s="32">
        <v>114.4</v>
      </c>
      <c r="J77" s="33">
        <v>3.6</v>
      </c>
      <c r="K77" s="34">
        <v>55.86</v>
      </c>
      <c r="L77" s="35">
        <f t="shared" si="1"/>
        <v>173.86</v>
      </c>
      <c r="M77" s="29"/>
    </row>
    <row r="78" ht="30" customHeight="1" spans="1:13">
      <c r="A78" s="9" t="s">
        <v>307</v>
      </c>
      <c r="B78" s="21" t="s">
        <v>308</v>
      </c>
      <c r="C78" s="3" t="s">
        <v>17</v>
      </c>
      <c r="D78" s="11" t="s">
        <v>18</v>
      </c>
      <c r="E78" s="12" t="s">
        <v>309</v>
      </c>
      <c r="F78" s="18" t="s">
        <v>310</v>
      </c>
      <c r="G78" s="12" t="s">
        <v>303</v>
      </c>
      <c r="H78" s="12" t="s">
        <v>22</v>
      </c>
      <c r="I78" s="32">
        <v>114.4</v>
      </c>
      <c r="J78" s="33">
        <v>3.6</v>
      </c>
      <c r="K78" s="34">
        <v>55.86</v>
      </c>
      <c r="L78" s="35">
        <f t="shared" si="1"/>
        <v>173.86</v>
      </c>
      <c r="M78" s="29"/>
    </row>
    <row r="79" ht="30" customHeight="1" spans="1:13">
      <c r="A79" s="9" t="s">
        <v>311</v>
      </c>
      <c r="B79" s="21" t="s">
        <v>312</v>
      </c>
      <c r="C79" s="3" t="s">
        <v>17</v>
      </c>
      <c r="D79" s="11" t="s">
        <v>18</v>
      </c>
      <c r="E79" s="12" t="s">
        <v>313</v>
      </c>
      <c r="F79" s="18" t="s">
        <v>314</v>
      </c>
      <c r="G79" s="12" t="s">
        <v>303</v>
      </c>
      <c r="H79" s="12" t="s">
        <v>22</v>
      </c>
      <c r="I79" s="32">
        <v>114.4</v>
      </c>
      <c r="J79" s="33">
        <v>3.6</v>
      </c>
      <c r="K79" s="34">
        <v>55.86</v>
      </c>
      <c r="L79" s="35">
        <f t="shared" si="1"/>
        <v>173.86</v>
      </c>
      <c r="M79" s="29"/>
    </row>
    <row r="80" ht="30" customHeight="1" spans="1:13">
      <c r="A80" s="9" t="s">
        <v>315</v>
      </c>
      <c r="B80" s="21" t="s">
        <v>316</v>
      </c>
      <c r="C80" s="3" t="s">
        <v>17</v>
      </c>
      <c r="D80" s="11" t="s">
        <v>18</v>
      </c>
      <c r="E80" s="12" t="s">
        <v>317</v>
      </c>
      <c r="F80" s="18" t="s">
        <v>318</v>
      </c>
      <c r="G80" s="12" t="s">
        <v>303</v>
      </c>
      <c r="H80" s="12" t="s">
        <v>22</v>
      </c>
      <c r="I80" s="32">
        <v>114.4</v>
      </c>
      <c r="J80" s="33">
        <v>3.6</v>
      </c>
      <c r="K80" s="34">
        <v>55.86</v>
      </c>
      <c r="L80" s="35">
        <f t="shared" si="1"/>
        <v>173.86</v>
      </c>
      <c r="M80" s="29"/>
    </row>
    <row r="81" ht="30" customHeight="1" spans="1:13">
      <c r="A81" s="9" t="s">
        <v>319</v>
      </c>
      <c r="B81" s="21" t="s">
        <v>320</v>
      </c>
      <c r="C81" s="3" t="s">
        <v>17</v>
      </c>
      <c r="D81" s="11" t="s">
        <v>18</v>
      </c>
      <c r="E81" s="12" t="s">
        <v>285</v>
      </c>
      <c r="F81" s="18" t="s">
        <v>321</v>
      </c>
      <c r="G81" s="12" t="s">
        <v>303</v>
      </c>
      <c r="H81" s="12" t="s">
        <v>22</v>
      </c>
      <c r="I81" s="32">
        <v>114.4</v>
      </c>
      <c r="J81" s="33">
        <v>3.6</v>
      </c>
      <c r="K81" s="34">
        <v>55.86</v>
      </c>
      <c r="L81" s="35">
        <f t="shared" si="1"/>
        <v>173.86</v>
      </c>
      <c r="M81" s="29"/>
    </row>
    <row r="82" ht="30" customHeight="1" spans="1:13">
      <c r="A82" s="9" t="s">
        <v>322</v>
      </c>
      <c r="B82" s="21" t="s">
        <v>323</v>
      </c>
      <c r="C82" s="3" t="s">
        <v>17</v>
      </c>
      <c r="D82" s="11" t="s">
        <v>18</v>
      </c>
      <c r="E82" s="12" t="s">
        <v>324</v>
      </c>
      <c r="F82" s="18" t="s">
        <v>325</v>
      </c>
      <c r="G82" s="12" t="s">
        <v>303</v>
      </c>
      <c r="H82" s="12" t="s">
        <v>22</v>
      </c>
      <c r="I82" s="32">
        <v>114.4</v>
      </c>
      <c r="J82" s="33">
        <v>3.6</v>
      </c>
      <c r="K82" s="34">
        <v>55.86</v>
      </c>
      <c r="L82" s="35">
        <f t="shared" si="1"/>
        <v>173.86</v>
      </c>
      <c r="M82" s="29"/>
    </row>
    <row r="83" ht="30" customHeight="1" spans="1:13">
      <c r="A83" s="9" t="s">
        <v>326</v>
      </c>
      <c r="B83" s="17" t="s">
        <v>327</v>
      </c>
      <c r="C83" s="3" t="s">
        <v>17</v>
      </c>
      <c r="D83" s="11" t="s">
        <v>18</v>
      </c>
      <c r="E83" s="12" t="s">
        <v>328</v>
      </c>
      <c r="F83" s="18" t="s">
        <v>329</v>
      </c>
      <c r="G83" s="12" t="s">
        <v>330</v>
      </c>
      <c r="H83" s="12" t="s">
        <v>22</v>
      </c>
      <c r="I83" s="32">
        <v>71.5</v>
      </c>
      <c r="J83" s="33">
        <v>2.25</v>
      </c>
      <c r="K83" s="34">
        <v>34.95</v>
      </c>
      <c r="L83" s="35">
        <f t="shared" si="1"/>
        <v>108.7</v>
      </c>
      <c r="M83" s="29"/>
    </row>
    <row r="84" ht="30" customHeight="1" spans="1:13">
      <c r="A84" s="9" t="s">
        <v>331</v>
      </c>
      <c r="B84" s="39" t="s">
        <v>332</v>
      </c>
      <c r="C84" s="3" t="s">
        <v>17</v>
      </c>
      <c r="D84" s="11" t="s">
        <v>18</v>
      </c>
      <c r="E84" s="12" t="s">
        <v>333</v>
      </c>
      <c r="F84" s="18" t="s">
        <v>334</v>
      </c>
      <c r="G84" s="12" t="s">
        <v>335</v>
      </c>
      <c r="H84" s="12" t="s">
        <v>22</v>
      </c>
      <c r="I84" s="32">
        <v>42.9</v>
      </c>
      <c r="J84" s="33">
        <v>1.35</v>
      </c>
      <c r="K84" s="34">
        <v>21.01</v>
      </c>
      <c r="L84" s="35">
        <f t="shared" si="1"/>
        <v>65.26</v>
      </c>
      <c r="M84" s="29"/>
    </row>
    <row r="85" ht="30" customHeight="1" spans="1:13">
      <c r="A85" s="9" t="s">
        <v>336</v>
      </c>
      <c r="B85" s="39" t="s">
        <v>337</v>
      </c>
      <c r="C85" s="3" t="s">
        <v>17</v>
      </c>
      <c r="D85" s="11" t="s">
        <v>18</v>
      </c>
      <c r="E85" s="12" t="s">
        <v>338</v>
      </c>
      <c r="F85" s="18" t="s">
        <v>339</v>
      </c>
      <c r="G85" s="12" t="s">
        <v>335</v>
      </c>
      <c r="H85" s="12" t="s">
        <v>22</v>
      </c>
      <c r="I85" s="32">
        <v>42.9</v>
      </c>
      <c r="J85" s="33">
        <v>1.35</v>
      </c>
      <c r="K85" s="34">
        <v>21.01</v>
      </c>
      <c r="L85" s="35">
        <f t="shared" si="1"/>
        <v>65.26</v>
      </c>
      <c r="M85" s="29"/>
    </row>
    <row r="86" ht="30" customHeight="1" spans="1:13">
      <c r="A86" s="9" t="s">
        <v>340</v>
      </c>
      <c r="B86" s="39" t="s">
        <v>341</v>
      </c>
      <c r="C86" s="3" t="s">
        <v>17</v>
      </c>
      <c r="D86" s="11" t="s">
        <v>18</v>
      </c>
      <c r="E86" s="12" t="s">
        <v>342</v>
      </c>
      <c r="F86" s="18" t="s">
        <v>343</v>
      </c>
      <c r="G86" s="12" t="s">
        <v>335</v>
      </c>
      <c r="H86" s="12" t="s">
        <v>22</v>
      </c>
      <c r="I86" s="32">
        <v>42.9</v>
      </c>
      <c r="J86" s="33">
        <v>1.35</v>
      </c>
      <c r="K86" s="34">
        <v>21.01</v>
      </c>
      <c r="L86" s="35">
        <f t="shared" si="1"/>
        <v>65.26</v>
      </c>
      <c r="M86" s="29"/>
    </row>
    <row r="87" ht="30" customHeight="1" spans="1:13">
      <c r="A87" s="9" t="s">
        <v>344</v>
      </c>
      <c r="B87" s="39" t="s">
        <v>345</v>
      </c>
      <c r="C87" s="3" t="s">
        <v>17</v>
      </c>
      <c r="D87" s="11" t="s">
        <v>18</v>
      </c>
      <c r="E87" s="12" t="s">
        <v>346</v>
      </c>
      <c r="F87" s="18" t="s">
        <v>347</v>
      </c>
      <c r="G87" s="12" t="s">
        <v>335</v>
      </c>
      <c r="H87" s="12" t="s">
        <v>22</v>
      </c>
      <c r="I87" s="32">
        <v>42.9</v>
      </c>
      <c r="J87" s="33">
        <v>1.35</v>
      </c>
      <c r="K87" s="34">
        <v>21.01</v>
      </c>
      <c r="L87" s="35">
        <f t="shared" si="1"/>
        <v>65.26</v>
      </c>
      <c r="M87" s="29"/>
    </row>
    <row r="88" ht="30" customHeight="1" spans="1:13">
      <c r="A88" s="9" t="s">
        <v>348</v>
      </c>
      <c r="B88" s="39" t="s">
        <v>349</v>
      </c>
      <c r="C88" s="3" t="s">
        <v>17</v>
      </c>
      <c r="D88" s="11" t="s">
        <v>18</v>
      </c>
      <c r="E88" s="12" t="s">
        <v>350</v>
      </c>
      <c r="F88" s="18" t="s">
        <v>351</v>
      </c>
      <c r="G88" s="12" t="s">
        <v>335</v>
      </c>
      <c r="H88" s="12" t="s">
        <v>22</v>
      </c>
      <c r="I88" s="32">
        <v>42.9</v>
      </c>
      <c r="J88" s="33">
        <v>1.35</v>
      </c>
      <c r="K88" s="34">
        <v>21.01</v>
      </c>
      <c r="L88" s="35">
        <f t="shared" si="1"/>
        <v>65.26</v>
      </c>
      <c r="M88" s="29"/>
    </row>
    <row r="89" ht="30" customHeight="1" spans="1:13">
      <c r="A89" s="9" t="s">
        <v>352</v>
      </c>
      <c r="B89" s="39" t="s">
        <v>353</v>
      </c>
      <c r="C89" s="3" t="s">
        <v>17</v>
      </c>
      <c r="D89" s="11" t="s">
        <v>18</v>
      </c>
      <c r="E89" s="12" t="s">
        <v>354</v>
      </c>
      <c r="F89" s="18" t="s">
        <v>355</v>
      </c>
      <c r="G89" s="12" t="s">
        <v>335</v>
      </c>
      <c r="H89" s="12" t="s">
        <v>22</v>
      </c>
      <c r="I89" s="32">
        <v>42.9</v>
      </c>
      <c r="J89" s="33">
        <v>1.35</v>
      </c>
      <c r="K89" s="34">
        <v>21.01</v>
      </c>
      <c r="L89" s="35">
        <f t="shared" si="1"/>
        <v>65.26</v>
      </c>
      <c r="M89" s="29"/>
    </row>
    <row r="90" ht="30" customHeight="1" spans="1:13">
      <c r="A90" s="9" t="s">
        <v>356</v>
      </c>
      <c r="B90" s="39" t="s">
        <v>357</v>
      </c>
      <c r="C90" s="3" t="s">
        <v>17</v>
      </c>
      <c r="D90" s="11" t="s">
        <v>18</v>
      </c>
      <c r="E90" s="12" t="s">
        <v>358</v>
      </c>
      <c r="F90" s="18" t="s">
        <v>359</v>
      </c>
      <c r="G90" s="12" t="s">
        <v>335</v>
      </c>
      <c r="H90" s="12" t="s">
        <v>22</v>
      </c>
      <c r="I90" s="32">
        <v>42.9</v>
      </c>
      <c r="J90" s="33">
        <v>1.35</v>
      </c>
      <c r="K90" s="34">
        <v>21.01</v>
      </c>
      <c r="L90" s="35">
        <f t="shared" si="1"/>
        <v>65.26</v>
      </c>
      <c r="M90" s="29"/>
    </row>
    <row r="91" ht="16" customHeight="1" spans="1:13">
      <c r="A91" s="40" t="s">
        <v>360</v>
      </c>
      <c r="B91" s="41" t="s">
        <v>361</v>
      </c>
      <c r="C91" s="42" t="s">
        <v>17</v>
      </c>
      <c r="D91" s="42" t="s">
        <v>18</v>
      </c>
      <c r="E91" s="41" t="s">
        <v>362</v>
      </c>
      <c r="F91" s="41" t="s">
        <v>363</v>
      </c>
      <c r="G91" s="12" t="s">
        <v>21</v>
      </c>
      <c r="H91" s="12" t="s">
        <v>364</v>
      </c>
      <c r="I91" s="32">
        <v>114.4</v>
      </c>
      <c r="J91" s="32">
        <v>3.6</v>
      </c>
      <c r="K91" s="32">
        <v>55.86</v>
      </c>
      <c r="L91" s="69">
        <f t="shared" ref="L91:L95" si="2">SUM(I91:K92)</f>
        <v>173.86</v>
      </c>
      <c r="M91" s="70" t="s">
        <v>365</v>
      </c>
    </row>
    <row r="92" ht="16" customHeight="1" spans="1:13">
      <c r="A92" s="43"/>
      <c r="B92" s="44"/>
      <c r="C92" s="45"/>
      <c r="D92" s="45"/>
      <c r="E92" s="44"/>
      <c r="F92" s="44"/>
      <c r="G92" s="12" t="s">
        <v>335</v>
      </c>
      <c r="H92" s="12" t="s">
        <v>22</v>
      </c>
      <c r="I92" s="32"/>
      <c r="J92" s="32"/>
      <c r="K92" s="32"/>
      <c r="L92" s="69"/>
      <c r="M92" s="71"/>
    </row>
    <row r="93" ht="16" customHeight="1" spans="1:13">
      <c r="A93" s="40" t="s">
        <v>366</v>
      </c>
      <c r="B93" s="46" t="s">
        <v>367</v>
      </c>
      <c r="C93" s="47" t="s">
        <v>17</v>
      </c>
      <c r="D93" s="47" t="s">
        <v>18</v>
      </c>
      <c r="E93" s="41" t="s">
        <v>368</v>
      </c>
      <c r="F93" s="41" t="s">
        <v>369</v>
      </c>
      <c r="G93" s="12" t="s">
        <v>21</v>
      </c>
      <c r="H93" s="12" t="s">
        <v>364</v>
      </c>
      <c r="I93" s="32">
        <v>114.4</v>
      </c>
      <c r="J93" s="32">
        <v>3.6</v>
      </c>
      <c r="K93" s="32">
        <v>55.86</v>
      </c>
      <c r="L93" s="69">
        <f t="shared" si="2"/>
        <v>173.86</v>
      </c>
      <c r="M93" s="70" t="s">
        <v>365</v>
      </c>
    </row>
    <row r="94" ht="16" customHeight="1" spans="1:13">
      <c r="A94" s="43"/>
      <c r="B94" s="48"/>
      <c r="C94" s="49"/>
      <c r="D94" s="49"/>
      <c r="E94" s="44" t="s">
        <v>368</v>
      </c>
      <c r="F94" s="44" t="s">
        <v>369</v>
      </c>
      <c r="G94" s="12" t="s">
        <v>335</v>
      </c>
      <c r="H94" s="12" t="s">
        <v>22</v>
      </c>
      <c r="I94" s="32"/>
      <c r="J94" s="32"/>
      <c r="K94" s="32"/>
      <c r="L94" s="69"/>
      <c r="M94" s="71"/>
    </row>
    <row r="95" ht="16" customHeight="1" spans="1:13">
      <c r="A95" s="40" t="s">
        <v>370</v>
      </c>
      <c r="B95" s="46" t="s">
        <v>371</v>
      </c>
      <c r="C95" s="47" t="s">
        <v>17</v>
      </c>
      <c r="D95" s="47" t="s">
        <v>18</v>
      </c>
      <c r="E95" s="46" t="s">
        <v>372</v>
      </c>
      <c r="F95" s="46" t="s">
        <v>373</v>
      </c>
      <c r="G95" s="12" t="s">
        <v>21</v>
      </c>
      <c r="H95" s="12" t="s">
        <v>364</v>
      </c>
      <c r="I95" s="32">
        <v>114.4</v>
      </c>
      <c r="J95" s="32">
        <v>3.6</v>
      </c>
      <c r="K95" s="32">
        <v>55.86</v>
      </c>
      <c r="L95" s="69">
        <f t="shared" si="2"/>
        <v>173.86</v>
      </c>
      <c r="M95" s="70" t="s">
        <v>365</v>
      </c>
    </row>
    <row r="96" ht="16" customHeight="1" spans="1:13">
      <c r="A96" s="43"/>
      <c r="B96" s="48"/>
      <c r="C96" s="49"/>
      <c r="D96" s="49"/>
      <c r="E96" s="48"/>
      <c r="F96" s="48"/>
      <c r="G96" s="12" t="s">
        <v>335</v>
      </c>
      <c r="H96" s="12" t="s">
        <v>22</v>
      </c>
      <c r="I96" s="32"/>
      <c r="J96" s="32"/>
      <c r="K96" s="32"/>
      <c r="L96" s="69"/>
      <c r="M96" s="71"/>
    </row>
    <row r="97" ht="16" customHeight="1" spans="1:13">
      <c r="A97" s="40" t="s">
        <v>374</v>
      </c>
      <c r="B97" s="46" t="s">
        <v>375</v>
      </c>
      <c r="C97" s="47" t="s">
        <v>17</v>
      </c>
      <c r="D97" s="47" t="s">
        <v>18</v>
      </c>
      <c r="E97" s="46" t="s">
        <v>376</v>
      </c>
      <c r="F97" s="46" t="s">
        <v>377</v>
      </c>
      <c r="G97" s="12" t="s">
        <v>21</v>
      </c>
      <c r="H97" s="12" t="s">
        <v>364</v>
      </c>
      <c r="I97" s="32">
        <v>114.4</v>
      </c>
      <c r="J97" s="32">
        <v>3.6</v>
      </c>
      <c r="K97" s="32">
        <v>55.86</v>
      </c>
      <c r="L97" s="69">
        <f t="shared" ref="L97:L101" si="3">SUM(I97:K98)</f>
        <v>173.86</v>
      </c>
      <c r="M97" s="70" t="s">
        <v>365</v>
      </c>
    </row>
    <row r="98" ht="16" customHeight="1" spans="1:13">
      <c r="A98" s="43"/>
      <c r="B98" s="48"/>
      <c r="C98" s="49"/>
      <c r="D98" s="49"/>
      <c r="E98" s="48"/>
      <c r="F98" s="48"/>
      <c r="G98" s="12" t="s">
        <v>335</v>
      </c>
      <c r="H98" s="12" t="s">
        <v>22</v>
      </c>
      <c r="I98" s="32"/>
      <c r="J98" s="32"/>
      <c r="K98" s="32"/>
      <c r="L98" s="69"/>
      <c r="M98" s="71"/>
    </row>
    <row r="99" ht="16" customHeight="1" spans="1:13">
      <c r="A99" s="40" t="s">
        <v>378</v>
      </c>
      <c r="B99" s="46" t="s">
        <v>379</v>
      </c>
      <c r="C99" s="47" t="s">
        <v>17</v>
      </c>
      <c r="D99" s="47" t="s">
        <v>18</v>
      </c>
      <c r="E99" s="46" t="s">
        <v>53</v>
      </c>
      <c r="F99" s="46" t="s">
        <v>380</v>
      </c>
      <c r="G99" s="12" t="s">
        <v>21</v>
      </c>
      <c r="H99" s="12" t="s">
        <v>364</v>
      </c>
      <c r="I99" s="32">
        <v>114.4</v>
      </c>
      <c r="J99" s="32">
        <v>3.6</v>
      </c>
      <c r="K99" s="32">
        <v>55.86</v>
      </c>
      <c r="L99" s="69">
        <f t="shared" si="3"/>
        <v>173.86</v>
      </c>
      <c r="M99" s="70" t="s">
        <v>365</v>
      </c>
    </row>
    <row r="100" ht="16" customHeight="1" spans="1:13">
      <c r="A100" s="43"/>
      <c r="B100" s="48"/>
      <c r="C100" s="49"/>
      <c r="D100" s="49"/>
      <c r="E100" s="48"/>
      <c r="F100" s="48"/>
      <c r="G100" s="12" t="s">
        <v>335</v>
      </c>
      <c r="H100" s="12" t="s">
        <v>22</v>
      </c>
      <c r="I100" s="32"/>
      <c r="J100" s="32"/>
      <c r="K100" s="32"/>
      <c r="L100" s="69"/>
      <c r="M100" s="71"/>
    </row>
    <row r="101" ht="16" customHeight="1" spans="1:13">
      <c r="A101" s="40" t="s">
        <v>381</v>
      </c>
      <c r="B101" s="46" t="s">
        <v>382</v>
      </c>
      <c r="C101" s="47" t="s">
        <v>17</v>
      </c>
      <c r="D101" s="47" t="s">
        <v>18</v>
      </c>
      <c r="E101" s="46" t="s">
        <v>383</v>
      </c>
      <c r="F101" s="46" t="s">
        <v>384</v>
      </c>
      <c r="G101" s="12" t="s">
        <v>21</v>
      </c>
      <c r="H101" s="12" t="s">
        <v>364</v>
      </c>
      <c r="I101" s="32">
        <v>114.4</v>
      </c>
      <c r="J101" s="32">
        <v>3.6</v>
      </c>
      <c r="K101" s="32">
        <v>55.86</v>
      </c>
      <c r="L101" s="69">
        <f t="shared" si="3"/>
        <v>173.86</v>
      </c>
      <c r="M101" s="70" t="s">
        <v>365</v>
      </c>
    </row>
    <row r="102" ht="16" customHeight="1" spans="1:13">
      <c r="A102" s="43"/>
      <c r="B102" s="48"/>
      <c r="C102" s="49"/>
      <c r="D102" s="49"/>
      <c r="E102" s="48"/>
      <c r="F102" s="48"/>
      <c r="G102" s="12" t="s">
        <v>335</v>
      </c>
      <c r="H102" s="12" t="s">
        <v>22</v>
      </c>
      <c r="I102" s="32"/>
      <c r="J102" s="32"/>
      <c r="K102" s="32"/>
      <c r="L102" s="69"/>
      <c r="M102" s="71"/>
    </row>
    <row r="103" ht="20" customHeight="1" spans="1:13">
      <c r="A103" s="9"/>
      <c r="B103" s="50"/>
      <c r="C103" s="51"/>
      <c r="D103" s="51"/>
      <c r="E103" s="51"/>
      <c r="F103" s="51"/>
      <c r="G103" s="52" t="s">
        <v>14</v>
      </c>
      <c r="H103" s="53"/>
      <c r="I103" s="72">
        <f t="shared" ref="I103:L103" si="4">SUM(I5:I102)</f>
        <v>10996.7</v>
      </c>
      <c r="J103" s="72">
        <f t="shared" si="4"/>
        <v>346.050000000001</v>
      </c>
      <c r="K103" s="72">
        <f t="shared" si="4"/>
        <v>5369.12999999999</v>
      </c>
      <c r="L103" s="72">
        <f t="shared" si="4"/>
        <v>16711.88</v>
      </c>
      <c r="M103" s="29"/>
    </row>
    <row r="104" ht="30" customHeight="1" spans="1:13">
      <c r="A104" s="43" t="s">
        <v>385</v>
      </c>
      <c r="B104" s="54" t="s">
        <v>386</v>
      </c>
      <c r="C104" s="55" t="s">
        <v>387</v>
      </c>
      <c r="D104" s="56" t="s">
        <v>388</v>
      </c>
      <c r="E104" s="57" t="s">
        <v>389</v>
      </c>
      <c r="F104" s="58" t="s">
        <v>390</v>
      </c>
      <c r="G104" s="12" t="s">
        <v>21</v>
      </c>
      <c r="H104" s="12" t="s">
        <v>22</v>
      </c>
      <c r="I104" s="32">
        <v>128.7</v>
      </c>
      <c r="J104" s="33">
        <v>4.05</v>
      </c>
      <c r="K104" s="34">
        <v>62.83</v>
      </c>
      <c r="L104" s="35">
        <f t="shared" ref="L104:L110" si="5">SUM(I104:K104)</f>
        <v>195.58</v>
      </c>
      <c r="M104" s="50"/>
    </row>
    <row r="105" ht="30" customHeight="1" spans="1:13">
      <c r="A105" s="43" t="s">
        <v>391</v>
      </c>
      <c r="B105" s="38" t="s">
        <v>392</v>
      </c>
      <c r="C105" s="59" t="s">
        <v>387</v>
      </c>
      <c r="D105" s="60" t="s">
        <v>388</v>
      </c>
      <c r="E105" s="12" t="s">
        <v>393</v>
      </c>
      <c r="F105" s="18" t="s">
        <v>394</v>
      </c>
      <c r="G105" s="12" t="s">
        <v>21</v>
      </c>
      <c r="H105" s="12" t="s">
        <v>22</v>
      </c>
      <c r="I105" s="32">
        <v>128.7</v>
      </c>
      <c r="J105" s="33">
        <v>4.05</v>
      </c>
      <c r="K105" s="34">
        <v>62.83</v>
      </c>
      <c r="L105" s="35">
        <f t="shared" si="5"/>
        <v>195.58</v>
      </c>
      <c r="M105" s="50"/>
    </row>
    <row r="106" ht="30" customHeight="1" spans="1:13">
      <c r="A106" s="43" t="s">
        <v>395</v>
      </c>
      <c r="B106" s="38" t="s">
        <v>396</v>
      </c>
      <c r="C106" s="59" t="s">
        <v>387</v>
      </c>
      <c r="D106" s="60" t="s">
        <v>388</v>
      </c>
      <c r="E106" s="12" t="s">
        <v>397</v>
      </c>
      <c r="F106" s="18" t="s">
        <v>398</v>
      </c>
      <c r="G106" s="12" t="s">
        <v>21</v>
      </c>
      <c r="H106" s="12" t="s">
        <v>22</v>
      </c>
      <c r="I106" s="32">
        <v>128.7</v>
      </c>
      <c r="J106" s="33">
        <v>4.05</v>
      </c>
      <c r="K106" s="34">
        <v>62.83</v>
      </c>
      <c r="L106" s="35">
        <f t="shared" si="5"/>
        <v>195.58</v>
      </c>
      <c r="M106" s="50"/>
    </row>
    <row r="107" ht="30" customHeight="1" spans="1:13">
      <c r="A107" s="43" t="s">
        <v>399</v>
      </c>
      <c r="B107" s="38" t="s">
        <v>400</v>
      </c>
      <c r="C107" s="59" t="s">
        <v>387</v>
      </c>
      <c r="D107" s="60" t="s">
        <v>388</v>
      </c>
      <c r="E107" s="12" t="s">
        <v>401</v>
      </c>
      <c r="F107" s="18" t="s">
        <v>402</v>
      </c>
      <c r="G107" s="12" t="s">
        <v>21</v>
      </c>
      <c r="H107" s="12" t="s">
        <v>22</v>
      </c>
      <c r="I107" s="32">
        <v>128.7</v>
      </c>
      <c r="J107" s="33">
        <v>4.05</v>
      </c>
      <c r="K107" s="34">
        <v>62.83</v>
      </c>
      <c r="L107" s="35">
        <f t="shared" si="5"/>
        <v>195.58</v>
      </c>
      <c r="M107" s="50"/>
    </row>
    <row r="108" ht="30" customHeight="1" spans="1:13">
      <c r="A108" s="43" t="s">
        <v>403</v>
      </c>
      <c r="B108" s="38" t="s">
        <v>404</v>
      </c>
      <c r="C108" s="59" t="s">
        <v>387</v>
      </c>
      <c r="D108" s="60" t="s">
        <v>388</v>
      </c>
      <c r="E108" s="12" t="s">
        <v>405</v>
      </c>
      <c r="F108" s="18" t="s">
        <v>406</v>
      </c>
      <c r="G108" s="12" t="s">
        <v>21</v>
      </c>
      <c r="H108" s="12" t="s">
        <v>22</v>
      </c>
      <c r="I108" s="32">
        <v>128.7</v>
      </c>
      <c r="J108" s="33">
        <v>4.05</v>
      </c>
      <c r="K108" s="34">
        <v>62.83</v>
      </c>
      <c r="L108" s="35">
        <f t="shared" si="5"/>
        <v>195.58</v>
      </c>
      <c r="M108" s="50"/>
    </row>
    <row r="109" ht="30" customHeight="1" spans="1:13">
      <c r="A109" s="43" t="s">
        <v>407</v>
      </c>
      <c r="B109" s="38" t="s">
        <v>408</v>
      </c>
      <c r="C109" s="59" t="s">
        <v>387</v>
      </c>
      <c r="D109" s="60" t="s">
        <v>388</v>
      </c>
      <c r="E109" s="12" t="s">
        <v>409</v>
      </c>
      <c r="F109" s="18" t="s">
        <v>410</v>
      </c>
      <c r="G109" s="12" t="s">
        <v>21</v>
      </c>
      <c r="H109" s="12" t="s">
        <v>22</v>
      </c>
      <c r="I109" s="32">
        <v>128.7</v>
      </c>
      <c r="J109" s="33">
        <v>4.05</v>
      </c>
      <c r="K109" s="34">
        <v>62.83</v>
      </c>
      <c r="L109" s="35">
        <f t="shared" si="5"/>
        <v>195.58</v>
      </c>
      <c r="M109" s="50"/>
    </row>
    <row r="110" ht="30" customHeight="1" spans="1:13">
      <c r="A110" s="43" t="s">
        <v>411</v>
      </c>
      <c r="B110" s="38" t="s">
        <v>412</v>
      </c>
      <c r="C110" s="59" t="s">
        <v>387</v>
      </c>
      <c r="D110" s="60" t="s">
        <v>388</v>
      </c>
      <c r="E110" s="12" t="s">
        <v>413</v>
      </c>
      <c r="F110" s="18" t="s">
        <v>414</v>
      </c>
      <c r="G110" s="12" t="s">
        <v>335</v>
      </c>
      <c r="H110" s="12" t="s">
        <v>22</v>
      </c>
      <c r="I110" s="32">
        <v>42.9</v>
      </c>
      <c r="J110" s="33">
        <v>1.35</v>
      </c>
      <c r="K110" s="34">
        <v>21.01</v>
      </c>
      <c r="L110" s="35">
        <f t="shared" si="5"/>
        <v>65.26</v>
      </c>
      <c r="M110" s="50"/>
    </row>
    <row r="111" ht="20" customHeight="1" spans="1:13">
      <c r="A111" s="9"/>
      <c r="B111" s="61"/>
      <c r="C111" s="51"/>
      <c r="D111" s="62"/>
      <c r="E111" s="62"/>
      <c r="F111" s="62"/>
      <c r="G111" s="63" t="s">
        <v>14</v>
      </c>
      <c r="H111" s="64"/>
      <c r="I111" s="72">
        <f t="shared" ref="I111:L111" si="6">SUM(I104:I110)</f>
        <v>815.1</v>
      </c>
      <c r="J111" s="72">
        <f t="shared" si="6"/>
        <v>25.65</v>
      </c>
      <c r="K111" s="72">
        <f t="shared" si="6"/>
        <v>397.99</v>
      </c>
      <c r="L111" s="72">
        <f t="shared" si="6"/>
        <v>1238.74</v>
      </c>
      <c r="M111" s="29"/>
    </row>
    <row r="112" ht="30" customHeight="1" spans="1:13">
      <c r="A112" s="65"/>
      <c r="B112" s="66"/>
      <c r="C112" s="67" t="s">
        <v>415</v>
      </c>
      <c r="D112" s="68">
        <f>L112</f>
        <v>17950.62</v>
      </c>
      <c r="E112" s="68"/>
      <c r="F112" s="68"/>
      <c r="G112" s="68"/>
      <c r="H112" s="68"/>
      <c r="I112" s="73">
        <f t="shared" ref="I112:L112" si="7">I103+I111</f>
        <v>11811.8</v>
      </c>
      <c r="J112" s="73">
        <f t="shared" si="7"/>
        <v>371.700000000001</v>
      </c>
      <c r="K112" s="73">
        <f t="shared" si="7"/>
        <v>5767.11999999999</v>
      </c>
      <c r="L112" s="73">
        <f t="shared" si="7"/>
        <v>17950.62</v>
      </c>
      <c r="M112" s="74"/>
    </row>
  </sheetData>
  <mergeCells count="81">
    <mergeCell ref="I3:L3"/>
    <mergeCell ref="G103:H103"/>
    <mergeCell ref="G111:H111"/>
    <mergeCell ref="A112:B112"/>
    <mergeCell ref="D112:H112"/>
    <mergeCell ref="A3:A4"/>
    <mergeCell ref="A91:A92"/>
    <mergeCell ref="A93:A94"/>
    <mergeCell ref="A95:A96"/>
    <mergeCell ref="A97:A98"/>
    <mergeCell ref="A99:A100"/>
    <mergeCell ref="A101:A102"/>
    <mergeCell ref="B3:B4"/>
    <mergeCell ref="B91:B92"/>
    <mergeCell ref="B93:B94"/>
    <mergeCell ref="B95:B96"/>
    <mergeCell ref="B97:B98"/>
    <mergeCell ref="B99:B100"/>
    <mergeCell ref="B101:B102"/>
    <mergeCell ref="C3:C4"/>
    <mergeCell ref="C91:C92"/>
    <mergeCell ref="C93:C94"/>
    <mergeCell ref="C95:C96"/>
    <mergeCell ref="C97:C98"/>
    <mergeCell ref="C99:C100"/>
    <mergeCell ref="C101:C102"/>
    <mergeCell ref="D3:D4"/>
    <mergeCell ref="D91:D92"/>
    <mergeCell ref="D93:D94"/>
    <mergeCell ref="D95:D96"/>
    <mergeCell ref="D97:D98"/>
    <mergeCell ref="D99:D100"/>
    <mergeCell ref="D101:D102"/>
    <mergeCell ref="E3:E4"/>
    <mergeCell ref="E91:E92"/>
    <mergeCell ref="E93:E94"/>
    <mergeCell ref="E95:E96"/>
    <mergeCell ref="E97:E98"/>
    <mergeCell ref="E99:E100"/>
    <mergeCell ref="E101:E102"/>
    <mergeCell ref="F3:F4"/>
    <mergeCell ref="F91:F92"/>
    <mergeCell ref="F93:F94"/>
    <mergeCell ref="F95:F96"/>
    <mergeCell ref="F97:F98"/>
    <mergeCell ref="F99:F100"/>
    <mergeCell ref="F101:F102"/>
    <mergeCell ref="G3:G4"/>
    <mergeCell ref="H3:H4"/>
    <mergeCell ref="I91:I92"/>
    <mergeCell ref="I93:I94"/>
    <mergeCell ref="I95:I96"/>
    <mergeCell ref="I97:I98"/>
    <mergeCell ref="I99:I100"/>
    <mergeCell ref="I101:I102"/>
    <mergeCell ref="J91:J92"/>
    <mergeCell ref="J93:J94"/>
    <mergeCell ref="J95:J96"/>
    <mergeCell ref="J97:J98"/>
    <mergeCell ref="J99:J100"/>
    <mergeCell ref="J101:J102"/>
    <mergeCell ref="K91:K92"/>
    <mergeCell ref="K93:K94"/>
    <mergeCell ref="K95:K96"/>
    <mergeCell ref="K97:K98"/>
    <mergeCell ref="K99:K100"/>
    <mergeCell ref="K101:K102"/>
    <mergeCell ref="L91:L92"/>
    <mergeCell ref="L93:L94"/>
    <mergeCell ref="L95:L96"/>
    <mergeCell ref="L97:L98"/>
    <mergeCell ref="L99:L100"/>
    <mergeCell ref="L101:L102"/>
    <mergeCell ref="M3:M4"/>
    <mergeCell ref="M91:M92"/>
    <mergeCell ref="M93:M94"/>
    <mergeCell ref="M95:M96"/>
    <mergeCell ref="M97:M98"/>
    <mergeCell ref="M99:M100"/>
    <mergeCell ref="M101:M102"/>
    <mergeCell ref="A1:M2"/>
  </mergeCells>
  <printOptions horizontalCentered="1"/>
  <pageMargins left="0.393055555555556" right="0.393055555555556" top="0.590277777777778" bottom="0.590277777777778" header="0.393055555555556" footer="0.393055555555556"/>
  <pageSetup paperSize="9" scale="76" orientation="landscape" horizontalDpi="600"/>
  <headerFooter>
    <oddFooter>&amp;C第 &amp;P 页，共 &amp;N 页</oddFooter>
  </headerFooter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2025-11-13T01:15:00Z</dcterms:created>
  <dcterms:modified xsi:type="dcterms:W3CDTF">2025-11-14T01:13:51Z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989173CF8A0144B48F87CB04E8524D31</vt:lpwstr>
  </property>
  <property fmtid="{D5CDD505-2E9C-101B-9397-08002B2CF9AE}" pid="3" name="KSOProductBuildVer">
    <vt:lpwstr>2052-11.8.2.11813</vt:lpwstr>
  </property>
</Properties>
</file>