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7897" windowHeight="11664" activeTab="0" tabRatio="600"/>
  </bookViews>
  <sheets>
    <sheet name="Sheet1" sheetId="1" r:id="rId1"/>
  </sheets>
  <definedNames>
    <definedName name="_xlnm.Print_Area" localSheetId="0">Sheet1!$A$1:$F$70</definedName>
    <definedName name="_xlnm._FilterDatabase" localSheetId="0" hidden="1">Sheet1!$A$4:$G$70</definedName>
    <definedName name="_xlnm.Print_Titles" localSheetId="0">Sheet1!$4:$4</definedName>
  </definedNames>
  <calcPr calcId="144525"/>
  <extLst/>
</workbook>
</file>

<file path=xl/sharedStrings.xml><?xml version="1.0" encoding="utf-8"?>
<sst xmlns="http://schemas.openxmlformats.org/spreadsheetml/2006/main" count="264" uniqueCount="189">
  <si>
    <t>附件</t>
  </si>
  <si>
    <t>城中区2026年第六批重点群体个人社会保险补贴名单公示表
（高校毕业生）</t>
  </si>
  <si>
    <t>填报单位：柳州市城中区劳动保障管理服务中心</t>
  </si>
  <si>
    <t>序号</t>
  </si>
  <si>
    <t>姓名</t>
  </si>
  <si>
    <t>身份证号码</t>
  </si>
  <si>
    <t>对象类别</t>
  </si>
  <si>
    <t>企业名称</t>
  </si>
  <si>
    <t>拟补贴金额（元）</t>
  </si>
  <si>
    <t>何欣欣</t>
  </si>
  <si>
    <t>452225********4827</t>
  </si>
  <si>
    <t>2024届高校毕业生</t>
  </si>
  <si>
    <t>柳州亓心信息科技有限公司</t>
  </si>
  <si>
    <t>石露</t>
  </si>
  <si>
    <t>452229********484X</t>
  </si>
  <si>
    <t>2025届高校毕业生</t>
  </si>
  <si>
    <t>广西北部湾银行股份有限公司柳州分行</t>
  </si>
  <si>
    <t>彭志敏</t>
  </si>
  <si>
    <t>430426********3543</t>
  </si>
  <si>
    <t>2023届高校毕业生</t>
  </si>
  <si>
    <t>柳州小太阳之光文化传播有限公司</t>
  </si>
  <si>
    <t>许荣进</t>
  </si>
  <si>
    <t>451425********1214</t>
  </si>
  <si>
    <t>广西康宸世糖贸易有限公司</t>
  </si>
  <si>
    <t>赵楚楚</t>
  </si>
  <si>
    <t>450203********0746</t>
  </si>
  <si>
    <t>柳州市聚唱文化娱乐有限公司</t>
  </si>
  <si>
    <t>陈华升</t>
  </si>
  <si>
    <t>451322********3513</t>
  </si>
  <si>
    <t>2026届高校毕业生</t>
  </si>
  <si>
    <t>交通银行股份有限公司柳州分行</t>
  </si>
  <si>
    <t>黄世勋</t>
  </si>
  <si>
    <t>452223********6524</t>
  </si>
  <si>
    <t>陈伶利</t>
  </si>
  <si>
    <t>451302********3923</t>
  </si>
  <si>
    <t>广西柳州鼎卓家具制造有限责任公司</t>
  </si>
  <si>
    <t>覃玉团</t>
  </si>
  <si>
    <t>452728********0022</t>
  </si>
  <si>
    <t>广西彰泰物业服务集团有限公司柳州分公司</t>
  </si>
  <si>
    <t>韦金艳</t>
  </si>
  <si>
    <t>450221********292X</t>
  </si>
  <si>
    <t>柳州市朝发鹏科技发展有限公司</t>
  </si>
  <si>
    <t>韦雨彤</t>
  </si>
  <si>
    <t>452223********302X</t>
  </si>
  <si>
    <t>韦苡霖</t>
  </si>
  <si>
    <t>450225********5139</t>
  </si>
  <si>
    <t>李柳妮</t>
  </si>
  <si>
    <t>450205********1342</t>
  </si>
  <si>
    <t>京东五星电器集团柳州有限公司</t>
  </si>
  <si>
    <t>王国柳</t>
  </si>
  <si>
    <t>450203********0741</t>
  </si>
  <si>
    <t>广西沐远贸易有限公司</t>
  </si>
  <si>
    <t>范毅翔</t>
  </si>
  <si>
    <t>452223********0010</t>
  </si>
  <si>
    <t>中国人民财产保险股份有限公司柳州市分公司</t>
  </si>
  <si>
    <t>李陈程</t>
  </si>
  <si>
    <t>450204********1448</t>
  </si>
  <si>
    <t>广西柳州市喜客喜装饰工程有限公司</t>
  </si>
  <si>
    <t>李缘</t>
  </si>
  <si>
    <t>450204********1929</t>
  </si>
  <si>
    <t>柳州市兴佳酒店管理有限公司深航鹏逸酒店</t>
  </si>
  <si>
    <t>黄光澎</t>
  </si>
  <si>
    <t>450203********0710</t>
  </si>
  <si>
    <t>广西方裕汽车科技有限公司</t>
  </si>
  <si>
    <t>苏韦</t>
  </si>
  <si>
    <t>452226********5459</t>
  </si>
  <si>
    <t>柳州美凯龙物业服务有限公司</t>
  </si>
  <si>
    <t>黄师回</t>
  </si>
  <si>
    <t>452225********2923</t>
  </si>
  <si>
    <t>柳州市艾瑟伦文化策划有限公司</t>
  </si>
  <si>
    <t>周滢盛</t>
  </si>
  <si>
    <t>452229********0014</t>
  </si>
  <si>
    <t>广西勤丰裕工程有限公司</t>
  </si>
  <si>
    <t>吴浩嘉</t>
  </si>
  <si>
    <t>331024********3262</t>
  </si>
  <si>
    <t>迪卡侬（上海）体育用品有限公司柳州河东分公司</t>
  </si>
  <si>
    <t>姚丽雪</t>
  </si>
  <si>
    <t>450221********4449</t>
  </si>
  <si>
    <t>广西五好建设工程有限公司</t>
  </si>
  <si>
    <t>黄家权</t>
  </si>
  <si>
    <t>450422********2116</t>
  </si>
  <si>
    <t>广西柳州市朝和新媒体有限公司</t>
  </si>
  <si>
    <t>黄译纬</t>
  </si>
  <si>
    <t>450205********0427</t>
  </si>
  <si>
    <t>卓毅佳</t>
  </si>
  <si>
    <t>452225********0029</t>
  </si>
  <si>
    <t>广西柳州潮三福服装服饰有限公司</t>
  </si>
  <si>
    <t>韦慧林</t>
  </si>
  <si>
    <t>450223********1027</t>
  </si>
  <si>
    <t>覃艳妮</t>
  </si>
  <si>
    <t>452223********1029</t>
  </si>
  <si>
    <t>桂林银行股份有限公司柳州分行</t>
  </si>
  <si>
    <t>蔡艳华</t>
  </si>
  <si>
    <t>450521********1569</t>
  </si>
  <si>
    <t>广西中烟工业有限责任公司柳州卷烟厂</t>
  </si>
  <si>
    <t>梁婷</t>
  </si>
  <si>
    <t>450821********1021</t>
  </si>
  <si>
    <t>柳州市福见服饰有限公司</t>
  </si>
  <si>
    <t>陈可悦</t>
  </si>
  <si>
    <t>450204********1423</t>
  </si>
  <si>
    <t>柳州市德鲁克企业管理咨询有限公司</t>
  </si>
  <si>
    <t>刘南凤</t>
  </si>
  <si>
    <t>450223********3029</t>
  </si>
  <si>
    <t>柳州尊朗商贸有限公司</t>
  </si>
  <si>
    <t>王鹏</t>
  </si>
  <si>
    <t>450330********0219</t>
  </si>
  <si>
    <t>宁尚成</t>
  </si>
  <si>
    <t>452223********0013</t>
  </si>
  <si>
    <t>华保盛物业服务（柳州）有限公司</t>
  </si>
  <si>
    <t>班迦俊</t>
  </si>
  <si>
    <t>450204********1478</t>
  </si>
  <si>
    <t>刘嘉章</t>
  </si>
  <si>
    <t>452224********2538</t>
  </si>
  <si>
    <t>黄文莉</t>
  </si>
  <si>
    <t>450204********0026</t>
  </si>
  <si>
    <t>柳州市中房物业有限公司</t>
  </si>
  <si>
    <t>曾令隆</t>
  </si>
  <si>
    <t>450221********193X</t>
  </si>
  <si>
    <t>广西宏鼎机电设备有限公司</t>
  </si>
  <si>
    <t>韦昭汛</t>
  </si>
  <si>
    <t>452723********2826</t>
  </si>
  <si>
    <t>柳州万达广场商业物业管理有限公司</t>
  </si>
  <si>
    <t>况锦豪</t>
  </si>
  <si>
    <t>362228********0050</t>
  </si>
  <si>
    <t>陆思文</t>
  </si>
  <si>
    <t>452627********0011</t>
  </si>
  <si>
    <t>柳州晨犀科技有限公司</t>
  </si>
  <si>
    <t>邱钰婷</t>
  </si>
  <si>
    <t>广西炎途映画文化传媒有限公司</t>
  </si>
  <si>
    <t>黄珍源</t>
  </si>
  <si>
    <t>450722********5162</t>
  </si>
  <si>
    <t>柳州旭坤汽车销售有限公司</t>
  </si>
  <si>
    <t>陆雯静</t>
  </si>
  <si>
    <t>450881********0863</t>
  </si>
  <si>
    <t>广西柳州市佳用肉多多餐饮管理有限公司</t>
  </si>
  <si>
    <t>孟鑫洋</t>
  </si>
  <si>
    <t>150422********0031</t>
  </si>
  <si>
    <t>韦柳西</t>
  </si>
  <si>
    <t>450204********1424</t>
  </si>
  <si>
    <t>梁相启</t>
  </si>
  <si>
    <t>450211********1611</t>
  </si>
  <si>
    <t>广西百亩美居装修有限责任公司</t>
  </si>
  <si>
    <t>覃颜俊</t>
  </si>
  <si>
    <t>450221********4447</t>
  </si>
  <si>
    <t>广西中圳检测技术有限公司</t>
  </si>
  <si>
    <t>申一君</t>
  </si>
  <si>
    <t>450324********0057</t>
  </si>
  <si>
    <t>覃圣铱</t>
  </si>
  <si>
    <t>450221********1910</t>
  </si>
  <si>
    <t>广西荣和物业服务集团有限责任公司柳州分公司</t>
  </si>
  <si>
    <t>覃文新</t>
  </si>
  <si>
    <t>450205********1013</t>
  </si>
  <si>
    <t>深圳历思联行物业管理有限公司柳州分公司</t>
  </si>
  <si>
    <t>李钊妃</t>
  </si>
  <si>
    <t>450821********0841</t>
  </si>
  <si>
    <t>陈玉妃</t>
  </si>
  <si>
    <t>452229********2247</t>
  </si>
  <si>
    <t>广西骏达鸿泽人力资源有限公司</t>
  </si>
  <si>
    <t>韦新连</t>
  </si>
  <si>
    <t>450221********442X</t>
  </si>
  <si>
    <t>柳州市新世纪高级中学有限公司</t>
  </si>
  <si>
    <t>何雅丽</t>
  </si>
  <si>
    <t>450204********106X</t>
  </si>
  <si>
    <t>广西美拓酒店管理有限公司</t>
  </si>
  <si>
    <t>黄炳铫</t>
  </si>
  <si>
    <t>452224********2016</t>
  </si>
  <si>
    <t>韦雯婷</t>
  </si>
  <si>
    <t>450205********0028</t>
  </si>
  <si>
    <t>广西柳州月子姐母婴护理有限公司</t>
  </si>
  <si>
    <t>莫祖洁</t>
  </si>
  <si>
    <t>452723********0016</t>
  </si>
  <si>
    <t>柳州市冠超商贸有限公司</t>
  </si>
  <si>
    <t>杨萍</t>
  </si>
  <si>
    <t>451027********0629</t>
  </si>
  <si>
    <t>广西星光下睡眠心理医院有限公司</t>
  </si>
  <si>
    <t>李春明</t>
  </si>
  <si>
    <t>452122********4843</t>
  </si>
  <si>
    <t>柳州市多乐咪文化艺术培训有限公司</t>
  </si>
  <si>
    <t>韦国阳</t>
  </si>
  <si>
    <t>452223********5019</t>
  </si>
  <si>
    <t>覃王聪</t>
  </si>
  <si>
    <t>450203********1339</t>
  </si>
  <si>
    <t>广西昊明禹会计师事务所（普通合伙）</t>
  </si>
  <si>
    <t>韦秋梅</t>
  </si>
  <si>
    <t>450222********3224</t>
  </si>
  <si>
    <t>柳州陌客尔口腔诊所有限公司</t>
  </si>
  <si>
    <t>合  计</t>
  </si>
  <si>
    <t>合计大写：</t>
  </si>
  <si>
    <t>补贴标准：重点行业领域的中小微企业与重点群体签订1年以上劳动合同，按规定为其缴纳基本养老保险费、基本医疗保险费、失业保险费的，按照个人缴费额的25%给予重点群体个人社会保险补贴。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</si>
</sst>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@"/>
    <numFmt numFmtId="177" formatCode="0.00_);[Red](0.00)"/>
    <numFmt numFmtId="178" formatCode="_ &quot;¥&quot;* #,##0_ ;_ &quot;¥&quot;* \-#,##0_ ;_ &quot;¥&quot;* &quot;-&quot;_ ;_ @_ "/>
    <numFmt numFmtId="179" formatCode="_ &quot;¥&quot;* #,##0.00_ ;_ &quot;¥&quot;* \-#,##0.00_ ;_ &quot;¥&quot;* &quot;-&quot;??_ ;_ @_ "/>
    <numFmt numFmtId="180" formatCode="_ * #,##0_ ;_ * -#,##0_ ;_ * &quot;-&quot;_ ;_ @_ "/>
    <numFmt numFmtId="181" formatCode="_ * #,##0.00_ ;_ * -#,##0.00_ ;_ * &quot;-&quot;??_ ;_ @_ "/>
    <numFmt numFmtId="182" formatCode="0%"/>
    <numFmt numFmtId="183" formatCode="[DBNum2][$-804]General"/>
  </numFmts>
  <fonts count="43" x14ac:knownFonts="43">
    <font>
      <sz val="11.0"/>
      <color rgb="FF000000"/>
      <name val="宋体"/>
      <charset val="134"/>
    </font>
    <font>
      <sz val="14.0"/>
      <color rgb="FF000000"/>
      <name val="CESI黑体-GB2312"/>
      <charset val="134"/>
    </font>
    <font>
      <sz val="22.0"/>
      <color rgb="FF000000"/>
      <name val="方正小标宋_GBK"/>
      <charset val="134"/>
    </font>
    <font>
      <sz val="11.0"/>
      <name val="宋体"/>
      <charset val="134"/>
    </font>
    <font>
      <sz val="11.0"/>
      <color rgb="FF000000"/>
      <name val="等线"/>
      <charset val="134"/>
    </font>
    <font>
      <sz val="14.0"/>
      <name val="宋体"/>
      <charset val="134"/>
    </font>
    <font>
      <sz val="11.0"/>
      <color rgb="FF3F3F76"/>
      <name val="宋体"/>
      <charset val="134"/>
    </font>
    <font>
      <sz val="11.0"/>
      <color rgb="FF9C0006"/>
      <name val="宋体"/>
      <charset val="134"/>
    </font>
    <font>
      <sz val="11.0"/>
      <color rgb="FFFFFFFF"/>
      <name val="宋体"/>
      <charset val="134"/>
    </font>
    <font>
      <sz val="11.0"/>
      <color rgb="FF0000FF"/>
      <name val="宋体"/>
      <charset val="134"/>
      <u val="single"/>
    </font>
    <font>
      <sz val="10.0"/>
      <color rgb="FF000000"/>
      <name val="Arial"/>
      <family val="2"/>
    </font>
    <font>
      <sz val="11.0"/>
      <color rgb="FF800080"/>
      <name val="宋体"/>
      <charset val="134"/>
      <u val="single"/>
    </font>
    <font>
      <sz val="11.0"/>
      <color rgb="FF1F497D"/>
      <name val="宋体"/>
      <charset val="134"/>
      <b/>
      <i val="0"/>
    </font>
    <font>
      <sz val="11.0"/>
      <color rgb="FFFF0000"/>
      <name val="宋体"/>
      <charset val="134"/>
    </font>
    <font>
      <sz val="18.0"/>
      <color rgb="FF1F497D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方正兰亭黑_GBK"/>
      <charset val="134"/>
      <b val="0"/>
      <i val="0"/>
      <strike val="0"/>
    </font>
    <font>
      <sz val="12.0"/>
      <color rgb="FF006100"/>
      <name val="方正兰亭黑_GBK"/>
      <charset val="134"/>
      <b val="0"/>
      <i val="0"/>
      <strike val="0"/>
    </font>
    <font>
      <sz val="12.0"/>
      <color rgb="FF9C65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/>
      <i val="0"/>
      <strike val="0"/>
    </font>
    <font>
      <sz val="12.0"/>
      <color rgb="FFFFFFFF"/>
      <name val="方正兰亭黑_GBK"/>
      <charset val="134"/>
      <b/>
      <i val="0"/>
      <strike val="0"/>
    </font>
    <font>
      <sz val="12.0"/>
      <color rgb="FF7F7F7F"/>
      <name val="方正兰亭黑_GBK"/>
      <charset val="134"/>
      <b val="0"/>
      <i/>
      <strike val="0"/>
    </font>
    <font>
      <sz val="12.0"/>
      <color rgb="FFFF00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 val="0"/>
      <i val="0"/>
      <strike val="0"/>
    </font>
    <font>
      <sz val="12.0"/>
      <color rgb="FF3F3F3F"/>
      <name val="方正兰亭黑_GBK"/>
      <charset val="134"/>
      <b/>
      <i val="0"/>
      <strike val="0"/>
    </font>
    <font>
      <sz val="12.0"/>
      <color rgb="FF3F3F76"/>
      <name val="方正兰亭黑_GBK"/>
      <charset val="134"/>
      <b val="0"/>
      <i val="0"/>
      <strike val="0"/>
    </font>
    <font>
      <sz val="18.0"/>
      <color rgb="FF1F497D"/>
      <name val="方正兰亭黑_GBK"/>
      <charset val="134"/>
      <b val="0"/>
      <i val="0"/>
      <strike val="0"/>
    </font>
    <font>
      <sz val="15.0"/>
      <color rgb="FF1F497D"/>
      <name val="方正兰亭黑_GBK"/>
      <charset val="134"/>
      <b/>
      <i val="0"/>
      <strike val="0"/>
    </font>
    <font>
      <sz val="13.0"/>
      <color rgb="FF1F497D"/>
      <name val="方正兰亭黑_GBK"/>
      <charset val="134"/>
      <b/>
      <i val="0"/>
      <strike val="0"/>
    </font>
    <font>
      <sz val="11.0"/>
      <color rgb="FF1F497D"/>
      <name val="方正兰亭黑_GBK"/>
      <charset val="134"/>
      <b/>
      <i val="0"/>
      <strike val="0"/>
    </font>
    <font>
      <sz val="12.0"/>
      <color rgb="FF000000"/>
      <name val="方正兰亭黑_GBK"/>
      <charset val="134"/>
      <b/>
      <i val="0"/>
      <strike val="0"/>
    </font>
    <font>
      <sz val="12.0"/>
      <color rgb="FF000000"/>
      <name val="方正兰亭黑_GBK"/>
      <charset val="134"/>
      <b val="0"/>
      <i val="0"/>
      <strike val="0"/>
    </font>
    <font>
      <sz val="12.0"/>
      <color rgb="FFFFFFFF"/>
      <name val="方正兰亭黑_GBK"/>
      <charset val="134"/>
      <b val="0"/>
      <i val="0"/>
      <strike val="0"/>
    </font>
    <font>
      <sz val="11.0"/>
      <color rgb="FF000000"/>
      <name val="宋体"/>
      <charset val="134"/>
    </font>
  </fonts>
  <fills count="66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0">
    <border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bottom style="medium">
        <color rgb="FF4F81BD"/>
      </bottom>
      <diagonal/>
    </border>
    <border>
      <bottom style="medium">
        <color rgb="FF4F81BD"/>
      </bottom>
      <diagonal/>
    </border>
    <border>
      <bottom style="medium">
        <color rgb="FFA6BFD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bottom style="double">
        <color rgb="FFFF8001"/>
      </bottom>
      <diagonal/>
    </border>
    <border>
      <top style="thin">
        <color rgb="FF4F81BD"/>
      </top>
      <bottom style="double">
        <color rgb="FF4F81BD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66">
    <xf numFmtId="0" fontId="0" fillId="0" borderId="0">
      <alignment vertical="center"/>
    </xf>
    <xf numFmtId="178" fontId="0" fillId="0" borderId="0" applyNumberFormat="1" applyAlignment="0" applyFont="0" applyBorder="0" applyFill="0" applyProtection="0">
      <alignment vertical="center"/>
    </xf>
    <xf numFmtId="0" fontId="0" fillId="4" borderId="0" applyNumberFormat="0" applyAlignment="0" applyBorder="0" applyProtection="0">
      <alignment vertical="center"/>
    </xf>
    <xf numFmtId="0" fontId="6" fillId="5" borderId="15" applyNumberFormat="0" applyAlignment="0" applyBorder="1" applyProtection="0">
      <alignment vertical="center"/>
    </xf>
    <xf numFmtId="179" fontId="0" fillId="0" borderId="0" applyNumberFormat="1" applyAlignment="0" applyFont="0" applyBorder="0" applyFill="0" applyProtection="0">
      <alignment vertical="center"/>
    </xf>
    <xf numFmtId="180" fontId="0" fillId="0" borderId="0" applyNumberFormat="1" applyAlignment="0" applyFont="0" applyBorder="0" applyFill="0" applyProtection="0">
      <alignment vertical="center"/>
    </xf>
    <xf numFmtId="0" fontId="0" fillId="6" borderId="0" applyNumberFormat="0" applyAlignment="0" applyBorder="0" applyProtection="0">
      <alignment vertical="center"/>
    </xf>
    <xf numFmtId="0" fontId="7" fillId="7" borderId="0" applyNumberFormat="0" applyAlignment="0" applyBorder="0" applyProtection="0">
      <alignment vertical="center"/>
    </xf>
    <xf numFmtId="181" fontId="0" fillId="0" borderId="0" applyNumberFormat="1" applyAlignment="0" applyFont="0" applyBorder="0" applyFill="0" applyProtection="0">
      <alignment vertical="center"/>
    </xf>
    <xf numFmtId="0" fontId="8" fillId="8" borderId="0" applyNumberFormat="0" applyAlignment="0" applyBorder="0" applyProtection="0">
      <alignment vertical="center"/>
    </xf>
    <xf numFmtId="0" fontId="9" fillId="0" borderId="0" applyNumberFormat="0" applyAlignment="0" applyBorder="0" applyFill="0" applyProtection="0">
      <alignment vertical="center"/>
    </xf>
    <xf numFmtId="182" fontId="0" fillId="0" borderId="0" applyNumberFormat="1" applyAlignment="0" applyFont="0" applyBorder="0" applyFill="0" applyProtection="0">
      <alignment vertical="center"/>
    </xf>
    <xf numFmtId="179" fontId="10" fillId="0" borderId="0" applyNumberFormat="1" applyAlignment="0" applyFont="0" applyBorder="0" applyFill="0" applyProtection="0"/>
    <xf numFmtId="0" fontId="11" fillId="0" borderId="0" applyNumberFormat="0" applyAlignment="0" applyBorder="0" applyFill="0" applyProtection="0">
      <alignment vertical="center"/>
    </xf>
    <xf numFmtId="0" fontId="0" fillId="9" borderId="16" applyNumberFormat="0" applyAlignment="0" applyFont="0" applyBorder="1" applyProtection="0">
      <alignment vertical="center"/>
    </xf>
    <xf numFmtId="0" fontId="0" fillId="0" borderId="0">
      <alignment vertical="center"/>
    </xf>
    <xf numFmtId="0" fontId="8" fillId="10" borderId="0" applyNumberFormat="0" applyAlignment="0" applyBorder="0" applyProtection="0">
      <alignment vertical="center"/>
    </xf>
    <xf numFmtId="0" fontId="12" fillId="0" borderId="0" applyNumberFormat="0" applyAlignment="0" applyBorder="0" applyFill="0" applyProtection="0">
      <alignment vertical="center"/>
    </xf>
    <xf numFmtId="0" fontId="13" fillId="0" borderId="0" applyNumberFormat="0" applyAlignment="0" applyBorder="0" applyFill="0" applyProtection="0">
      <alignment vertical="center"/>
    </xf>
    <xf numFmtId="0" fontId="14" fillId="0" borderId="0" applyNumberFormat="0" applyAlignment="0" applyBorder="0" applyFill="0" applyProtection="0">
      <alignment vertical="center"/>
    </xf>
    <xf numFmtId="0" fontId="0" fillId="0" borderId="0">
      <alignment vertical="center"/>
    </xf>
    <xf numFmtId="0" fontId="15" fillId="0" borderId="0" applyNumberFormat="0" applyAlignment="0" applyBorder="0" applyFill="0" applyProtection="0">
      <alignment vertical="center"/>
    </xf>
    <xf numFmtId="0" fontId="16" fillId="0" borderId="17" applyNumberFormat="0" applyAlignment="0" applyBorder="1" applyFill="0" applyProtection="0">
      <alignment vertical="center"/>
    </xf>
    <xf numFmtId="0" fontId="17" fillId="0" borderId="18" applyNumberFormat="0" applyAlignment="0" applyBorder="1" applyFill="0" applyProtection="0">
      <alignment vertical="center"/>
    </xf>
    <xf numFmtId="0" fontId="8" fillId="11" borderId="0" applyNumberFormat="0" applyAlignment="0" applyBorder="0" applyProtection="0">
      <alignment vertical="center"/>
    </xf>
    <xf numFmtId="0" fontId="12" fillId="0" borderId="19" applyNumberFormat="0" applyAlignment="0" applyBorder="1" applyFill="0" applyProtection="0">
      <alignment vertical="center"/>
    </xf>
    <xf numFmtId="0" fontId="8" fillId="12" borderId="0" applyNumberFormat="0" applyAlignment="0" applyBorder="0" applyProtection="0">
      <alignment vertical="center"/>
    </xf>
    <xf numFmtId="0" fontId="18" fillId="13" borderId="20" applyNumberFormat="0" applyAlignment="0" applyBorder="1" applyProtection="0">
      <alignment vertical="center"/>
    </xf>
    <xf numFmtId="0" fontId="19" fillId="13" borderId="21" applyNumberFormat="0" applyAlignment="0" applyBorder="1" applyProtection="0">
      <alignment vertical="center"/>
    </xf>
    <xf numFmtId="0" fontId="20" fillId="14" borderId="22" applyNumberFormat="0" applyAlignment="0" applyBorder="1" applyProtection="0">
      <alignment vertical="center"/>
    </xf>
    <xf numFmtId="0" fontId="8" fillId="15" borderId="0" applyNumberFormat="0" applyAlignment="0" applyBorder="0" applyProtection="0">
      <alignment vertical="center"/>
    </xf>
    <xf numFmtId="178" fontId="10" fillId="0" borderId="0" applyNumberFormat="1" applyAlignment="0" applyFont="0" applyBorder="0" applyFill="0" applyProtection="0"/>
    <xf numFmtId="0" fontId="0" fillId="16" borderId="0" applyNumberFormat="0" applyAlignment="0" applyBorder="0" applyProtection="0">
      <alignment vertical="center"/>
    </xf>
    <xf numFmtId="0" fontId="21" fillId="0" borderId="23" applyNumberFormat="0" applyAlignment="0" applyBorder="1" applyFill="0" applyProtection="0">
      <alignment vertical="center"/>
    </xf>
    <xf numFmtId="0" fontId="22" fillId="0" borderId="24" applyNumberFormat="0" applyAlignment="0" applyBorder="1" applyFill="0" applyProtection="0">
      <alignment vertical="center"/>
    </xf>
    <xf numFmtId="0" fontId="23" fillId="17" borderId="0" applyNumberFormat="0" applyAlignment="0" applyBorder="0" applyProtection="0">
      <alignment vertical="center"/>
    </xf>
    <xf numFmtId="0" fontId="24" fillId="18" borderId="0" applyNumberFormat="0" applyAlignment="0" applyBorder="0" applyProtection="0">
      <alignment vertical="center"/>
    </xf>
    <xf numFmtId="0" fontId="0" fillId="19" borderId="0" applyNumberFormat="0" applyAlignment="0" applyBorder="0" applyProtection="0">
      <alignment vertical="center"/>
    </xf>
    <xf numFmtId="0" fontId="8" fillId="20" borderId="0" applyNumberFormat="0" applyAlignment="0" applyBorder="0" applyProtection="0">
      <alignment vertical="center"/>
    </xf>
    <xf numFmtId="183" fontId="0" fillId="0" borderId="0" applyNumberFormat="1"/>
    <xf numFmtId="0" fontId="0" fillId="21" borderId="0" applyNumberFormat="0" applyAlignment="0" applyBorder="0" applyProtection="0">
      <alignment vertical="center"/>
    </xf>
    <xf numFmtId="0" fontId="0" fillId="22" borderId="0" applyNumberFormat="0" applyAlignment="0" applyBorder="0" applyProtection="0">
      <alignment vertical="center"/>
    </xf>
    <xf numFmtId="0" fontId="0" fillId="23" borderId="0" applyNumberFormat="0" applyAlignment="0" applyBorder="0" applyProtection="0">
      <alignment vertical="center"/>
    </xf>
    <xf numFmtId="0" fontId="0" fillId="24" borderId="0" applyNumberFormat="0" applyAlignment="0" applyBorder="0" applyProtection="0">
      <alignment vertical="center"/>
    </xf>
    <xf numFmtId="0" fontId="8" fillId="25" borderId="0" applyNumberFormat="0" applyAlignment="0" applyBorder="0" applyProtection="0">
      <alignment vertical="center"/>
    </xf>
    <xf numFmtId="0" fontId="8" fillId="26" borderId="0" applyNumberFormat="0" applyAlignment="0" applyBorder="0" applyProtection="0">
      <alignment vertical="center"/>
    </xf>
    <xf numFmtId="0" fontId="0" fillId="27" borderId="0" applyNumberFormat="0" applyAlignment="0" applyBorder="0" applyProtection="0">
      <alignment vertical="center"/>
    </xf>
    <xf numFmtId="0" fontId="0" fillId="28" borderId="0" applyNumberFormat="0" applyAlignment="0" applyBorder="0" applyProtection="0">
      <alignment vertical="center"/>
    </xf>
    <xf numFmtId="0" fontId="8" fillId="29" borderId="0" applyNumberFormat="0" applyAlignment="0" applyBorder="0" applyProtection="0">
      <alignment vertical="center"/>
    </xf>
    <xf numFmtId="0" fontId="0" fillId="30" borderId="0" applyNumberFormat="0" applyAlignment="0" applyBorder="0" applyProtection="0">
      <alignment vertical="center"/>
    </xf>
    <xf numFmtId="0" fontId="8" fillId="31" borderId="0" applyNumberFormat="0" applyAlignment="0" applyBorder="0" applyProtection="0">
      <alignment vertical="center"/>
    </xf>
    <xf numFmtId="0" fontId="8" fillId="32" borderId="0" applyNumberFormat="0" applyAlignment="0" applyBorder="0" applyProtection="0">
      <alignment vertical="center"/>
    </xf>
    <xf numFmtId="0" fontId="0" fillId="0" borderId="0">
      <alignment vertical="center"/>
    </xf>
    <xf numFmtId="0" fontId="0" fillId="33" borderId="0" applyNumberFormat="0" applyAlignment="0" applyBorder="0" applyProtection="0">
      <alignment vertical="center"/>
    </xf>
    <xf numFmtId="0" fontId="8" fillId="34" borderId="0" applyNumberFormat="0" applyAlignment="0" applyBorder="0" applyProtection="0">
      <alignment vertical="center"/>
    </xf>
    <xf numFmtId="0" fontId="0" fillId="0" borderId="0">
      <alignment vertical="center"/>
    </xf>
    <xf numFmtId="181" fontId="10" fillId="0" borderId="0" applyNumberFormat="1" applyAlignment="0" applyFont="0" applyBorder="0" applyFill="0" applyProtection="0"/>
    <xf numFmtId="180" fontId="10" fillId="0" borderId="0" applyNumberFormat="1" applyAlignment="0" applyFont="0" applyBorder="0" applyFill="0" applyProtection="0"/>
    <xf numFmtId="0" fontId="0" fillId="0" borderId="0">
      <alignment vertical="center"/>
    </xf>
    <xf numFmtId="182" fontId="10" fillId="0" borderId="0" applyNumberFormat="1" applyAlignment="0" applyFont="0" applyBorder="0" applyFill="0" applyProtection="0"/>
    <xf numFmtId="0" fontId="0" fillId="0" borderId="0">
      <alignment vertical="center"/>
    </xf>
    <xf numFmtId="183" fontId="0" fillId="0" borderId="0" applyNumberFormat="1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83" fontId="0" fillId="0" borderId="0" applyNumberFormat="1">
      <alignment vertical="center"/>
    </xf>
  </cellStyleXfs>
  <cellXfs count="142">
    <xf numFmtId="0" fontId="0" fillId="0" borderId="0" xfId="0">
      <alignment vertical="center"/>
    </xf>
    <xf numFmtId="0" fontId="0" fillId="0" borderId="0" xfId="0">
      <alignment vertical="center"/>
    </xf>
    <xf numFmtId="176" fontId="0" fillId="0" borderId="0" applyNumberFormat="1" xfId="0">
      <alignment vertical="center"/>
    </xf>
    <xf numFmtId="177" fontId="0" fillId="0" borderId="0" applyNumberFormat="1" applyFill="1" xfId="0">
      <alignment vertical="center"/>
    </xf>
    <xf numFmtId="176" fontId="1" fillId="0" borderId="0" applyNumberFormat="1" applyFill="1" xfId="0">
      <alignment horizontal="left" vertical="center"/>
    </xf>
    <xf numFmtId="176" fontId="1" fillId="0" borderId="0" applyNumberFormat="1" applyFill="1" xfId="0">
      <alignment vertical="center"/>
    </xf>
    <xf numFmtId="176" fontId="2" fillId="0" borderId="0" applyNumberFormat="1" applyFill="1" xfId="0">
      <alignment horizontal="center" vertical="center" wrapText="1"/>
    </xf>
    <xf numFmtId="176" fontId="2" fillId="0" borderId="0" applyNumberFormat="1" applyBorder="1" applyFill="1" xfId="0">
      <alignment vertical="center" wrapText="1"/>
    </xf>
    <xf numFmtId="176" fontId="0" fillId="0" borderId="0" applyNumberFormat="1" applyFill="1" xfId="0">
      <alignment horizontal="left" vertical="center" wrapText="1"/>
    </xf>
    <xf numFmtId="176" fontId="0" fillId="0" borderId="0" applyNumberFormat="1" applyBorder="1" applyFill="1" xfId="0">
      <alignment vertical="center" wrapText="1"/>
    </xf>
    <xf numFmtId="176" fontId="0" fillId="0" borderId="1" applyNumberFormat="1" applyBorder="1" applyFill="1" xfId="0">
      <alignment horizontal="center" vertical="center" wrapText="1"/>
    </xf>
    <xf numFmtId="177" fontId="0" fillId="0" borderId="2" applyNumberFormat="1" applyBorder="1" applyFill="1" xfId="0">
      <alignment horizontal="center" vertical="center" wrapText="1"/>
    </xf>
    <xf numFmtId="0" fontId="0" fillId="0" borderId="3" applyBorder="1" applyFill="1" xfId="65">
      <alignment horizontal="center" vertical="center" wrapText="1"/>
    </xf>
    <xf numFmtId="0" fontId="3" fillId="0" borderId="4" applyBorder="1" applyFill="1" xfId="0">
      <alignment horizontal="center" vertical="center" wrapText="1"/>
    </xf>
    <xf numFmtId="0" fontId="4" fillId="3" borderId="5" applyBorder="1" xfId="0">
      <alignment horizontal="center" vertical="center" wrapText="1"/>
    </xf>
    <xf numFmtId="0" fontId="3" fillId="0" borderId="6" applyBorder="1" applyFill="1" xfId="0">
      <alignment horizontal="center" vertical="center"/>
    </xf>
    <xf numFmtId="0" fontId="0" fillId="0" borderId="0" applyFill="1" xfId="0">
      <alignment vertical="center"/>
    </xf>
    <xf numFmtId="176" fontId="0" fillId="0" borderId="7" applyNumberFormat="1" applyBorder="1" applyFill="1" xfId="0">
      <alignment horizontal="center" vertical="center" wrapText="1"/>
    </xf>
    <xf numFmtId="176" fontId="0" fillId="0" borderId="8" applyNumberFormat="1" applyBorder="1" applyFill="1" xfId="0">
      <alignment horizontal="center" vertical="center" wrapText="1"/>
    </xf>
    <xf numFmtId="177" fontId="0" fillId="0" borderId="9" applyNumberFormat="1" applyBorder="1" applyFill="1" xfId="0">
      <alignment horizontal="center" vertical="center" wrapText="1"/>
    </xf>
    <xf numFmtId="176" fontId="0" fillId="0" borderId="10" applyNumberFormat="1" applyBorder="1" applyFill="1" xfId="0">
      <alignment horizontal="right" vertical="center" wrapText="1"/>
    </xf>
    <xf numFmtId="176" fontId="0" fillId="0" borderId="11" applyNumberFormat="1" applyBorder="1" applyFill="1" xfId="0">
      <alignment horizontal="right" vertical="center" wrapText="1"/>
    </xf>
    <xf numFmtId="0" fontId="3" fillId="0" borderId="12" applyBorder="1" applyFill="1" xfId="0">
      <alignment horizontal="left" vertical="center"/>
    </xf>
    <xf numFmtId="0" fontId="5" fillId="0" borderId="13" applyBorder="1" applyFill="1" xfId="0">
      <alignment horizontal="left" vertical="center"/>
    </xf>
    <xf numFmtId="0" fontId="5" fillId="0" borderId="0" applyBorder="1" applyFill="1" xfId="0">
      <alignment horizontal="left" vertical="center"/>
    </xf>
    <xf numFmtId="176" fontId="0" fillId="0" borderId="14" applyNumberFormat="1" applyBorder="1" applyFill="1" xfId="0">
      <alignment horizontal="left" vertical="center" wrapText="1"/>
    </xf>
    <xf numFmtId="176" fontId="0" fillId="0" borderId="0" applyNumberFormat="1" applyBorder="1" applyFill="1" xfId="0">
      <alignment horizontal="left" vertical="center" wrapText="1"/>
    </xf>
    <xf numFmtId="0" fontId="0" fillId="0" borderId="0" xfId="0">
      <alignment vertical="center"/>
    </xf>
    <xf numFmtId="178" fontId="0" fillId="0" borderId="0" applyNumberFormat="1" xfId="0">
      <alignment vertical="center"/>
    </xf>
    <xf numFmtId="0" fontId="0" fillId="4" borderId="0" xfId="0">
      <alignment vertical="center"/>
    </xf>
    <xf numFmtId="0" fontId="6" fillId="5" borderId="15" applyBorder="1" xfId="0">
      <alignment vertical="center"/>
    </xf>
    <xf numFmtId="179" fontId="0" fillId="0" borderId="0" applyNumberFormat="1" xfId="0">
      <alignment vertical="center"/>
    </xf>
    <xf numFmtId="180" fontId="0" fillId="0" borderId="0" applyNumberFormat="1" xfId="0">
      <alignment vertical="center"/>
    </xf>
    <xf numFmtId="0" fontId="0" fillId="6" borderId="0" xfId="0">
      <alignment vertical="center"/>
    </xf>
    <xf numFmtId="0" fontId="7" fillId="7" borderId="0" xfId="0">
      <alignment vertical="center"/>
    </xf>
    <xf numFmtId="181" fontId="0" fillId="0" borderId="0" applyNumberFormat="1" xfId="0">
      <alignment vertical="center"/>
    </xf>
    <xf numFmtId="0" fontId="8" fillId="8" borderId="0" xfId="0">
      <alignment vertical="center"/>
    </xf>
    <xf numFmtId="0" fontId="9" fillId="0" borderId="0" xfId="0">
      <alignment vertical="center"/>
    </xf>
    <xf numFmtId="182" fontId="0" fillId="0" borderId="0" applyNumberFormat="1" xfId="0">
      <alignment vertical="center"/>
    </xf>
    <xf numFmtId="179" fontId="10" fillId="0" borderId="0" applyNumberFormat="1" xfId="0"/>
    <xf numFmtId="0" fontId="11" fillId="0" borderId="0" xfId="0">
      <alignment vertical="center"/>
    </xf>
    <xf numFmtId="0" fontId="0" fillId="9" borderId="16" applyBorder="1" xfId="0">
      <alignment vertical="center"/>
    </xf>
    <xf numFmtId="0" fontId="8" fillId="10" borderId="0" xfId="0">
      <alignment vertical="center"/>
    </xf>
    <xf numFmtId="0" fontId="12" fillId="0" borderId="0" xfId="0">
      <alignment vertical="center"/>
    </xf>
    <xf numFmtId="0" fontId="13" fillId="0" borderId="0" xfId="0">
      <alignment vertical="center"/>
    </xf>
    <xf numFmtId="0" fontId="14" fillId="0" borderId="0" xfId="0">
      <alignment vertical="center"/>
    </xf>
    <xf numFmtId="0" fontId="15" fillId="0" borderId="0" xfId="0">
      <alignment vertical="center"/>
    </xf>
    <xf numFmtId="0" fontId="16" fillId="0" borderId="17" applyBorder="1" xfId="0">
      <alignment vertical="center"/>
    </xf>
    <xf numFmtId="0" fontId="17" fillId="0" borderId="18" applyBorder="1" xfId="0">
      <alignment vertical="center"/>
    </xf>
    <xf numFmtId="0" fontId="8" fillId="11" borderId="0" xfId="0">
      <alignment vertical="center"/>
    </xf>
    <xf numFmtId="0" fontId="12" fillId="0" borderId="19" applyBorder="1" xfId="0">
      <alignment vertical="center"/>
    </xf>
    <xf numFmtId="0" fontId="8" fillId="12" borderId="0" xfId="0">
      <alignment vertical="center"/>
    </xf>
    <xf numFmtId="0" fontId="18" fillId="13" borderId="20" applyBorder="1" xfId="0">
      <alignment vertical="center"/>
    </xf>
    <xf numFmtId="0" fontId="19" fillId="13" borderId="21" applyBorder="1" xfId="0">
      <alignment vertical="center"/>
    </xf>
    <xf numFmtId="0" fontId="20" fillId="14" borderId="22" applyBorder="1" xfId="0">
      <alignment vertical="center"/>
    </xf>
    <xf numFmtId="0" fontId="8" fillId="15" borderId="0" xfId="0">
      <alignment vertical="center"/>
    </xf>
    <xf numFmtId="178" fontId="10" fillId="0" borderId="0" applyNumberFormat="1" xfId="0"/>
    <xf numFmtId="0" fontId="0" fillId="16" borderId="0" xfId="0">
      <alignment vertical="center"/>
    </xf>
    <xf numFmtId="0" fontId="21" fillId="0" borderId="23" applyBorder="1" xfId="0">
      <alignment vertical="center"/>
    </xf>
    <xf numFmtId="0" fontId="22" fillId="0" borderId="24" applyBorder="1" xfId="0">
      <alignment vertical="center"/>
    </xf>
    <xf numFmtId="0" fontId="23" fillId="17" borderId="0" xfId="0">
      <alignment vertical="center"/>
    </xf>
    <xf numFmtId="0" fontId="24" fillId="18" borderId="0" xfId="0">
      <alignment vertical="center"/>
    </xf>
    <xf numFmtId="0" fontId="0" fillId="19" borderId="0" xfId="0">
      <alignment vertical="center"/>
    </xf>
    <xf numFmtId="0" fontId="8" fillId="20" borderId="0" xfId="0">
      <alignment vertical="center"/>
    </xf>
    <xf numFmtId="183" fontId="0" fillId="0" borderId="0" applyNumberFormat="1" xfId="0"/>
    <xf numFmtId="0" fontId="0" fillId="21" borderId="0" xfId="0">
      <alignment vertical="center"/>
    </xf>
    <xf numFmtId="0" fontId="0" fillId="22" borderId="0" xfId="0">
      <alignment vertical="center"/>
    </xf>
    <xf numFmtId="0" fontId="0" fillId="23" borderId="0" xfId="0">
      <alignment vertical="center"/>
    </xf>
    <xf numFmtId="0" fontId="0" fillId="24" borderId="0" xfId="0">
      <alignment vertical="center"/>
    </xf>
    <xf numFmtId="0" fontId="8" fillId="25" borderId="0" xfId="0">
      <alignment vertical="center"/>
    </xf>
    <xf numFmtId="0" fontId="8" fillId="26" borderId="0" xfId="0">
      <alignment vertical="center"/>
    </xf>
    <xf numFmtId="0" fontId="0" fillId="27" borderId="0" xfId="0">
      <alignment vertical="center"/>
    </xf>
    <xf numFmtId="0" fontId="0" fillId="28" borderId="0" xfId="0">
      <alignment vertical="center"/>
    </xf>
    <xf numFmtId="0" fontId="8" fillId="29" borderId="0" xfId="0">
      <alignment vertical="center"/>
    </xf>
    <xf numFmtId="0" fontId="0" fillId="30" borderId="0" xfId="0">
      <alignment vertical="center"/>
    </xf>
    <xf numFmtId="0" fontId="8" fillId="31" borderId="0" xfId="0">
      <alignment vertical="center"/>
    </xf>
    <xf numFmtId="0" fontId="8" fillId="32" borderId="0" xfId="0">
      <alignment vertical="center"/>
    </xf>
    <xf numFmtId="0" fontId="0" fillId="33" borderId="0" xfId="0">
      <alignment vertical="center"/>
    </xf>
    <xf numFmtId="0" fontId="8" fillId="34" borderId="0" xfId="0">
      <alignment vertical="center"/>
    </xf>
    <xf numFmtId="181" fontId="10" fillId="0" borderId="0" applyNumberFormat="1" xfId="0"/>
    <xf numFmtId="180" fontId="10" fillId="0" borderId="0" applyNumberFormat="1" xfId="0"/>
    <xf numFmtId="182" fontId="10" fillId="0" borderId="0" applyNumberFormat="1" xfId="0"/>
    <xf numFmtId="183" fontId="0" fillId="0" borderId="0" applyNumberFormat="1" xfId="0">
      <alignment vertical="center"/>
    </xf>
    <xf numFmtId="176" fontId="0" fillId="0" borderId="0" applyNumberFormat="1" xfId="0">
      <alignment vertical="center"/>
    </xf>
    <xf numFmtId="177" fontId="0" fillId="0" borderId="0" applyNumberFormat="1" xfId="0">
      <alignment vertical="center"/>
    </xf>
    <xf numFmtId="0" fontId="0" fillId="0" borderId="0" xfId="0">
      <alignment vertical="center"/>
    </xf>
    <xf numFmtId="176" fontId="0" fillId="0" borderId="0" applyNumberFormat="1" applyBorder="1" applyFill="1" xfId="0">
      <alignment horizontal="left" vertical="center" wrapText="1"/>
    </xf>
    <xf numFmtId="176" fontId="0" fillId="0" borderId="25" applyNumberFormat="1" applyBorder="1" applyFill="1" xfId="0">
      <alignment horizontal="left" vertical="center" wrapText="1"/>
    </xf>
    <xf numFmtId="176" fontId="0" fillId="0" borderId="26" applyNumberFormat="1" applyBorder="1" applyFill="1" xfId="0">
      <alignment horizontal="right" vertical="center" wrapText="1"/>
    </xf>
    <xf numFmtId="176" fontId="0" fillId="0" borderId="27" applyNumberFormat="1" applyBorder="1" applyFill="1" xfId="0">
      <alignment horizontal="right" vertical="center" wrapText="1"/>
    </xf>
    <xf numFmtId="176" fontId="0" fillId="0" borderId="28" applyNumberFormat="1" applyBorder="1" applyFill="1" xfId="0">
      <alignment horizontal="center" vertical="center" wrapText="1"/>
    </xf>
    <xf numFmtId="176" fontId="0" fillId="0" borderId="29" applyNumberFormat="1" applyBorder="1" applyFill="1" xfId="0">
      <alignment horizontal="center" vertical="center" wrapText="1"/>
    </xf>
    <xf numFmtId="176" fontId="0" fillId="0" borderId="0" applyNumberFormat="1" applyFill="1" xfId="0">
      <alignment horizontal="left" vertical="center" wrapText="1"/>
    </xf>
    <xf numFmtId="176" fontId="2" fillId="0" borderId="0" applyNumberFormat="1" applyFill="1" xfId="0">
      <alignment horizontal="center" vertical="center" wrapText="1"/>
    </xf>
    <xf numFmtId="176" fontId="1" fillId="0" borderId="0" applyNumberFormat="1" applyFill="1" xfId="0">
      <alignment horizontal="left" vertical="center"/>
    </xf>
    <xf numFmtId="0" fontId="25" fillId="35" borderId="0" xfId="0">
      <alignment vertical="center"/>
    </xf>
    <xf numFmtId="0" fontId="26" fillId="36" borderId="0" xfId="0">
      <alignment vertical="center"/>
    </xf>
    <xf numFmtId="0" fontId="27" fillId="37" borderId="0" xfId="0">
      <alignment vertical="center"/>
    </xf>
    <xf numFmtId="0" fontId="28" fillId="38" borderId="30" applyBorder="1" xfId="0">
      <alignment vertical="center"/>
    </xf>
    <xf numFmtId="0" fontId="29" fillId="39" borderId="31" applyBorder="1" xfId="0">
      <alignment vertical="center"/>
    </xf>
    <xf numFmtId="0" fontId="30" fillId="0" borderId="0" xfId="0">
      <alignment vertical="center"/>
    </xf>
    <xf numFmtId="0" fontId="31" fillId="0" borderId="0" xfId="0">
      <alignment vertical="center"/>
    </xf>
    <xf numFmtId="0" fontId="32" fillId="0" borderId="32" applyBorder="1" xfId="0">
      <alignment vertical="center"/>
    </xf>
    <xf numFmtId="0" fontId="33" fillId="38" borderId="33" applyBorder="1" xfId="0">
      <alignment vertical="center"/>
    </xf>
    <xf numFmtId="0" fontId="34" fillId="40" borderId="34" applyBorder="1" xfId="0">
      <alignment vertical="center"/>
    </xf>
    <xf numFmtId="0" fontId="0" fillId="41" borderId="35" applyBorder="1" xfId="0">
      <alignment vertical="center"/>
    </xf>
    <xf numFmtId="0" fontId="35" fillId="0" borderId="0" xfId="0">
      <alignment vertical="center"/>
    </xf>
    <xf numFmtId="0" fontId="36" fillId="0" borderId="36" applyBorder="1" xfId="0">
      <alignment vertical="center"/>
    </xf>
    <xf numFmtId="0" fontId="37" fillId="0" borderId="37" applyBorder="1" xfId="0">
      <alignment vertical="center"/>
    </xf>
    <xf numFmtId="0" fontId="38" fillId="0" borderId="38" applyBorder="1" xfId="0">
      <alignment vertical="center"/>
    </xf>
    <xf numFmtId="0" fontId="38" fillId="0" borderId="0" xfId="0">
      <alignment vertical="center"/>
    </xf>
    <xf numFmtId="0" fontId="39" fillId="0" borderId="39" applyBorder="1" xfId="0">
      <alignment vertical="center"/>
    </xf>
    <xf numFmtId="0" fontId="40" fillId="42" borderId="0" xfId="0">
      <alignment vertical="center"/>
    </xf>
    <xf numFmtId="0" fontId="40" fillId="43" borderId="0" xfId="0">
      <alignment vertical="center"/>
    </xf>
    <xf numFmtId="0" fontId="40" fillId="44" borderId="0" xfId="0">
      <alignment vertical="center"/>
    </xf>
    <xf numFmtId="0" fontId="40" fillId="45" borderId="0" xfId="0">
      <alignment vertical="center"/>
    </xf>
    <xf numFmtId="0" fontId="40" fillId="46" borderId="0" xfId="0">
      <alignment vertical="center"/>
    </xf>
    <xf numFmtId="0" fontId="40" fillId="47" borderId="0" xfId="0">
      <alignment vertical="center"/>
    </xf>
    <xf numFmtId="0" fontId="40" fillId="48" borderId="0" xfId="0">
      <alignment vertical="center"/>
    </xf>
    <xf numFmtId="0" fontId="40" fillId="49" borderId="0" xfId="0">
      <alignment vertical="center"/>
    </xf>
    <xf numFmtId="0" fontId="40" fillId="50" borderId="0" xfId="0">
      <alignment vertical="center"/>
    </xf>
    <xf numFmtId="0" fontId="40" fillId="51" borderId="0" xfId="0">
      <alignment vertical="center"/>
    </xf>
    <xf numFmtId="0" fontId="40" fillId="52" borderId="0" xfId="0">
      <alignment vertical="center"/>
    </xf>
    <xf numFmtId="0" fontId="40" fillId="53" borderId="0" xfId="0">
      <alignment vertical="center"/>
    </xf>
    <xf numFmtId="0" fontId="41" fillId="54" borderId="0" xfId="0">
      <alignment vertical="center"/>
    </xf>
    <xf numFmtId="0" fontId="41" fillId="55" borderId="0" xfId="0">
      <alignment vertical="center"/>
    </xf>
    <xf numFmtId="0" fontId="41" fillId="56" borderId="0" xfId="0">
      <alignment vertical="center"/>
    </xf>
    <xf numFmtId="0" fontId="41" fillId="57" borderId="0" xfId="0">
      <alignment vertical="center"/>
    </xf>
    <xf numFmtId="0" fontId="41" fillId="58" borderId="0" xfId="0">
      <alignment vertical="center"/>
    </xf>
    <xf numFmtId="0" fontId="41" fillId="59" borderId="0" xfId="0">
      <alignment vertical="center"/>
    </xf>
    <xf numFmtId="0" fontId="41" fillId="60" borderId="0" xfId="0">
      <alignment vertical="center"/>
    </xf>
    <xf numFmtId="0" fontId="41" fillId="61" borderId="0" xfId="0">
      <alignment vertical="center"/>
    </xf>
    <xf numFmtId="0" fontId="41" fillId="62" borderId="0" xfId="0">
      <alignment vertical="center"/>
    </xf>
    <xf numFmtId="0" fontId="41" fillId="63" borderId="0" xfId="0">
      <alignment vertical="center"/>
    </xf>
    <xf numFmtId="0" fontId="41" fillId="64" borderId="0" xfId="0">
      <alignment vertical="center"/>
    </xf>
    <xf numFmtId="0" fontId="41" fillId="65" borderId="0" xfId="0">
      <alignment vertical="center"/>
    </xf>
    <xf numFmtId="182" fontId="0" fillId="0" borderId="0" applyNumberFormat="1" xfId="0">
      <alignment vertical="center"/>
    </xf>
    <xf numFmtId="179" fontId="0" fillId="0" borderId="0" applyNumberFormat="1" xfId="0">
      <alignment vertical="center"/>
    </xf>
    <xf numFmtId="178" fontId="0" fillId="0" borderId="0" applyNumberFormat="1" xfId="0">
      <alignment vertical="center"/>
    </xf>
    <xf numFmtId="181" fontId="0" fillId="0" borderId="0" applyNumberFormat="1" xfId="0">
      <alignment vertical="center"/>
    </xf>
    <xf numFmtId="180" fontId="0" fillId="0" borderId="0" applyNumberFormat="1" xfId="0">
      <alignment vertical="center"/>
    </xf>
    <xf numFmtId="0" fontId="0" fillId="0" borderId="0" xfId="0">
      <alignment vertical="center"/>
    </xf>
  </cellXfs>
  <cellStyles count="66">
    <cellStyle name="常规" xfId="0" builtinId="0"/>
    <cellStyle name="货币[0]" xfId="1" builtinId="7"/>
    <cellStyle name="20% - 着色 3" xfId="2" builtinId="38"/>
    <cellStyle name="输入" xfId="3" builtinId="20"/>
    <cellStyle name="货币" xfId="4" builtinId="4"/>
    <cellStyle name="千位分隔[0]" xfId="5" builtinId="6"/>
    <cellStyle name="40% - 着色 3" xfId="6" builtinId="39"/>
    <cellStyle name="差" xfId="7" builtinId="27"/>
    <cellStyle name="千位分隔" xfId="8" builtinId="3"/>
    <cellStyle name="60% - 着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常规 6" xfId="15"/>
    <cellStyle name="60% - 着色 2" xfId="16" builtinId="36"/>
    <cellStyle name="标题 4" xfId="17" builtinId="19"/>
    <cellStyle name="警告文本" xfId="18" builtinId="11"/>
    <cellStyle name="标题" xfId="19" builtinId="15"/>
    <cellStyle name="常规 12" xfId="20"/>
    <cellStyle name="解释性文本" xfId="21" builtinId="53"/>
    <cellStyle name="标题 1" xfId="22" builtinId="16"/>
    <cellStyle name="标题 2" xfId="23" builtinId="17"/>
    <cellStyle name="60% - 着色 1" xfId="24" builtinId="32"/>
    <cellStyle name="标题 3" xfId="25" builtinId="18"/>
    <cellStyle name="60% - 着色 4" xfId="26" builtinId="44"/>
    <cellStyle name="输出" xfId="27" builtinId="21"/>
    <cellStyle name="计算" xfId="28" builtinId="22"/>
    <cellStyle name="检查单元格" xfId="29" builtinId="23"/>
    <cellStyle name="着色 2" xfId="30" builtinId="33"/>
    <cellStyle name="Currency [0]" xfId="31"/>
    <cellStyle name="20% - 着色 6" xfId="32" builtinId="50"/>
    <cellStyle name="链接单元格" xfId="33" builtinId="24"/>
    <cellStyle name="汇总" xfId="34" builtinId="25"/>
    <cellStyle name="好" xfId="35" builtinId="26"/>
    <cellStyle name="适中" xfId="36" builtinId="28"/>
    <cellStyle name="20% - 着色 5" xfId="37" builtinId="46"/>
    <cellStyle name="着色 1" xfId="38" builtinId="29"/>
    <cellStyle name="常规 2 2 2" xfId="39"/>
    <cellStyle name="20% - 着色 1" xfId="40" builtinId="30"/>
    <cellStyle name="40% - 着色 1" xfId="41" builtinId="31"/>
    <cellStyle name="20% - 着色 2" xfId="42" builtinId="34"/>
    <cellStyle name="40% - 着色 2" xfId="43" builtinId="35"/>
    <cellStyle name="着色 3" xfId="44" builtinId="37"/>
    <cellStyle name="着色 4" xfId="45" builtinId="41"/>
    <cellStyle name="20% - 着色 4" xfId="46" builtinId="42"/>
    <cellStyle name="40% - 着色 4" xfId="47" builtinId="43"/>
    <cellStyle name="着色 5" xfId="48" builtinId="45"/>
    <cellStyle name="40% - 着色 5" xfId="49" builtinId="47"/>
    <cellStyle name="60% - 着色 5" xfId="50" builtinId="48"/>
    <cellStyle name="着色 6" xfId="51" builtinId="49"/>
    <cellStyle name="常规 10" xfId="52"/>
    <cellStyle name="40% - 着色 6" xfId="53" builtinId="51"/>
    <cellStyle name="60% - 着色 6" xfId="54" builtinId="52"/>
    <cellStyle name="常规 2" xfId="55"/>
    <cellStyle name="Comma" xfId="56"/>
    <cellStyle name="Comma [0]" xfId="57"/>
    <cellStyle name="Normal" xfId="58"/>
    <cellStyle name="Percent" xfId="59"/>
    <cellStyle name="常规 13" xfId="60"/>
    <cellStyle name="常规 14" xfId="61"/>
    <cellStyle name="常规 3" xfId="62"/>
    <cellStyle name="常规 4" xfId="63"/>
    <cellStyle name="常规 5" xfId="64"/>
    <cellStyle name="常规 7" xfId="6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1"/>
        </a:gradFill>
      </a:fillStyleLst>
      <a:lnStyleLst>
        <a:ln w="9525" cmpd="sng" cap="flat">
          <a:solidFill>
            <a:schemeClr val="phClr">
              <a:shade val="95000"/>
              <a:satMod val="105000"/>
            </a:schemeClr>
          </a:solidFill>
          <a:prstDash val="solid"/>
          <a:round/>
        </a:ln>
        <a:ln w="25400" cmpd="sng" cap="flat">
          <a:solidFill>
            <a:schemeClr val="phClr"/>
          </a:solidFill>
          <a:prstDash val="solid"/>
          <a:round/>
        </a:ln>
        <a:ln w="38100" cmpd="sng" cap="flat">
          <a:solidFill>
            <a:schemeClr val="phClr"/>
          </a:solidFill>
          <a:prstDash val="solid"/>
          <a:round/>
        </a:ln>
      </a:lnStyleLst>
      <a:effectStyleLst>
        <a:effectStyle>
          <a:effectLst>
            <a:outerShdw sx="100000" sy="100000" algn="b" rotWithShape="0" blurRad="40000" dist="20000" dir="5400000">
              <a:srgbClr val="000000">
                <a:alpha val="37647"/>
              </a:srgbClr>
            </a:outerShdw>
          </a:effectLst>
        </a:effectStyle>
        <a:effectStyle>
          <a:effectLst>
            <a:outerShdw sx="100000" sy="100000" algn="b" rotWithShape="0" blurRad="40000" dist="23000" dir="5400000">
              <a:srgbClr val="000000">
                <a:alpha val="34509"/>
              </a:srgbClr>
            </a:outerShdw>
          </a:effectLst>
        </a:effectStyle>
        <a:effectStyle>
          <a:effectLst>
            <a:outerShdw sx="100000" sy="100000" algn="b" rotWithShape="0" blurRad="40000" dist="23000" dir="5400000">
              <a:srgbClr val="000000">
                <a:alpha val="34509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50000" r="50000" b="5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73"/>
  <sheetViews>
    <sheetView tabSelected="1" view="pageBreakPreview" zoomScale="85" zoomScaleNormal="100" topLeftCell="A1" workbookViewId="0">
      <selection activeCell="A1" activeCellId="0" sqref="A1:F1"/>
    </sheetView>
  </sheetViews>
  <sheetFormatPr defaultRowHeight="13.5" defaultColWidth="9.0" x14ac:dyDescent="0.15"/>
  <cols>
    <col min="1" max="1" width="6.875" customWidth="1" style="83"/>
    <col min="2" max="2" width="10.375" customWidth="1" style="83"/>
    <col min="3" max="3" width="24.25" customWidth="1" style="83"/>
    <col min="4" max="4" width="20.25" customWidth="1" style="83"/>
    <col min="5" max="5" width="52.875" customWidth="1" style="83"/>
    <col min="6" max="6" width="13.5" customWidth="1" style="83"/>
    <col min="7" max="7" width="25.0" customWidth="1" style="84"/>
    <col min="8" max="16384" width="9.0" style="83"/>
  </cols>
  <sheetData>
    <row ht="17.0" customHeight="1" x14ac:dyDescent="0.15" r="1" spans="1:7">
      <c r="A1" s="94" t="s">
        <v>0</v>
      </c>
      <c r="B1" s="94"/>
      <c r="C1" s="94"/>
      <c r="D1" s="94"/>
      <c r="E1" s="94"/>
      <c r="F1" s="94"/>
      <c r="G1" s="5"/>
    </row>
    <row ht="66.0" customHeight="1" x14ac:dyDescent="0.15" r="2" spans="1:7">
      <c r="A2" s="93" t="s">
        <v>1</v>
      </c>
      <c r="B2" s="93"/>
      <c r="C2" s="93"/>
      <c r="D2" s="93"/>
      <c r="E2" s="93"/>
      <c r="F2" s="93"/>
      <c r="G2" s="7"/>
    </row>
    <row ht="24.0" customHeight="1" x14ac:dyDescent="0.15" r="3" spans="1:7">
      <c r="A3" s="92" t="s">
        <v>2</v>
      </c>
      <c r="B3" s="92"/>
      <c r="C3" s="92"/>
      <c r="D3" s="92"/>
      <c r="E3" s="92"/>
      <c r="F3" s="92"/>
      <c r="G3" s="9"/>
    </row>
    <row ht="33.0" customHeight="1" x14ac:dyDescent="0.15" r="4" spans="1:7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1" t="s">
        <v>8</v>
      </c>
      <c r="G4" s="2"/>
    </row>
    <row ht="21.5" customHeight="1" x14ac:dyDescent="0.15" r="5" spans="1:7">
      <c r="A5" s="12">
        <f>ROW()-4</f>
        <v>1</v>
      </c>
      <c r="B5" s="13" t="s">
        <v>9</v>
      </c>
      <c r="C5" s="13" t="s">
        <v>10</v>
      </c>
      <c r="D5" s="14" t="s">
        <v>11</v>
      </c>
      <c r="E5" s="13" t="s">
        <v>12</v>
      </c>
      <c r="F5" s="15">
        <v>1298.74</v>
      </c>
      <c r="G5" s="16"/>
    </row>
    <row ht="21.5" customHeight="1" x14ac:dyDescent="0.15" r="6" spans="1:7">
      <c r="A6" s="12">
        <f>ROW()-4</f>
        <v>2</v>
      </c>
      <c r="B6" s="13" t="s">
        <v>13</v>
      </c>
      <c r="C6" s="13" t="s">
        <v>14</v>
      </c>
      <c r="D6" s="14" t="s">
        <v>15</v>
      </c>
      <c r="E6" s="13" t="s">
        <v>16</v>
      </c>
      <c r="F6" s="15">
        <v>107.2</v>
      </c>
      <c r="G6" s="16"/>
    </row>
    <row ht="21.5" customHeight="1" x14ac:dyDescent="0.15" r="7" spans="1:7">
      <c r="A7" s="12">
        <f>ROW()-4</f>
        <v>3</v>
      </c>
      <c r="B7" s="13" t="s">
        <v>17</v>
      </c>
      <c r="C7" s="13" t="s">
        <v>18</v>
      </c>
      <c r="D7" s="14" t="s">
        <v>19</v>
      </c>
      <c r="E7" s="13" t="s">
        <v>20</v>
      </c>
      <c r="F7" s="15">
        <v>1195.98</v>
      </c>
      <c r="G7" s="16"/>
    </row>
    <row ht="21.5" customHeight="1" x14ac:dyDescent="0.15" r="8" spans="1:7">
      <c r="A8" s="12">
        <f>ROW()-4</f>
        <v>4</v>
      </c>
      <c r="B8" s="13" t="s">
        <v>21</v>
      </c>
      <c r="C8" s="13" t="s">
        <v>22</v>
      </c>
      <c r="D8" s="14" t="s">
        <v>15</v>
      </c>
      <c r="E8" s="13" t="s">
        <v>23</v>
      </c>
      <c r="F8" s="15">
        <v>1300.26</v>
      </c>
      <c r="G8" s="16"/>
    </row>
    <row ht="21.5" customHeight="1" x14ac:dyDescent="0.15" r="9" spans="1:7">
      <c r="A9" s="12">
        <f>ROW()-4</f>
        <v>5</v>
      </c>
      <c r="B9" s="13" t="s">
        <v>24</v>
      </c>
      <c r="C9" s="13" t="s">
        <v>25</v>
      </c>
      <c r="D9" s="14" t="s">
        <v>15</v>
      </c>
      <c r="E9" s="13" t="s">
        <v>26</v>
      </c>
      <c r="F9" s="15">
        <v>497.68</v>
      </c>
      <c r="G9" s="16"/>
    </row>
    <row ht="21.5" customHeight="1" x14ac:dyDescent="0.15" r="10" spans="1:7">
      <c r="A10" s="12">
        <f>ROW()-4</f>
        <v>6</v>
      </c>
      <c r="B10" s="13" t="s">
        <v>27</v>
      </c>
      <c r="C10" s="13" t="s">
        <v>28</v>
      </c>
      <c r="D10" s="14" t="s">
        <v>29</v>
      </c>
      <c r="E10" s="13" t="s">
        <v>30</v>
      </c>
      <c r="F10" s="15">
        <v>300.14</v>
      </c>
      <c r="G10" s="16"/>
    </row>
    <row ht="21.5" customHeight="1" x14ac:dyDescent="0.15" r="11" spans="1:7">
      <c r="A11" s="12">
        <f>ROW()-4</f>
        <v>7</v>
      </c>
      <c r="B11" s="13" t="s">
        <v>31</v>
      </c>
      <c r="C11" s="13" t="s">
        <v>32</v>
      </c>
      <c r="D11" s="14" t="s">
        <v>15</v>
      </c>
      <c r="E11" s="13" t="s">
        <v>23</v>
      </c>
      <c r="F11" s="15">
        <v>212.78</v>
      </c>
      <c r="G11" s="16"/>
    </row>
    <row ht="21.5" customHeight="1" x14ac:dyDescent="0.15" r="12" spans="1:7">
      <c r="A12" s="12">
        <f>ROW()-4</f>
        <v>8</v>
      </c>
      <c r="B12" s="13" t="s">
        <v>33</v>
      </c>
      <c r="C12" s="13" t="s">
        <v>34</v>
      </c>
      <c r="D12" s="14" t="s">
        <v>15</v>
      </c>
      <c r="E12" s="13" t="s">
        <v>35</v>
      </c>
      <c r="F12" s="15">
        <v>1300.26</v>
      </c>
      <c r="G12" s="16"/>
    </row>
    <row ht="21.5" customHeight="1" x14ac:dyDescent="0.15" r="13" spans="1:7">
      <c r="A13" s="12">
        <f>ROW()-4</f>
        <v>9</v>
      </c>
      <c r="B13" s="13" t="s">
        <v>36</v>
      </c>
      <c r="C13" s="13" t="s">
        <v>37</v>
      </c>
      <c r="D13" s="14" t="s">
        <v>15</v>
      </c>
      <c r="E13" s="13" t="s">
        <v>38</v>
      </c>
      <c r="F13" s="15">
        <v>1297.22</v>
      </c>
      <c r="G13" s="16"/>
    </row>
    <row ht="21.5" customHeight="1" x14ac:dyDescent="0.15" r="14" spans="1:7">
      <c r="A14" s="12">
        <f>ROW()-4</f>
        <v>10</v>
      </c>
      <c r="B14" s="13" t="s">
        <v>39</v>
      </c>
      <c r="C14" s="13" t="s">
        <v>40</v>
      </c>
      <c r="D14" s="14" t="s">
        <v>15</v>
      </c>
      <c r="E14" s="13" t="s">
        <v>41</v>
      </c>
      <c r="F14" s="15">
        <v>862.25</v>
      </c>
      <c r="G14" s="16"/>
    </row>
    <row ht="21.5" customHeight="1" x14ac:dyDescent="0.15" r="15" spans="1:7">
      <c r="A15" s="12">
        <f>ROW()-4</f>
        <v>11</v>
      </c>
      <c r="B15" s="13" t="s">
        <v>42</v>
      </c>
      <c r="C15" s="13" t="s">
        <v>43</v>
      </c>
      <c r="D15" s="14" t="s">
        <v>29</v>
      </c>
      <c r="E15" s="13" t="s">
        <v>16</v>
      </c>
      <c r="F15" s="15">
        <v>265.68</v>
      </c>
      <c r="G15" s="16"/>
    </row>
    <row ht="21.5" customHeight="1" x14ac:dyDescent="0.15" r="16" spans="1:7">
      <c r="A16" s="12">
        <f>ROW()-4</f>
        <v>12</v>
      </c>
      <c r="B16" s="13" t="s">
        <v>44</v>
      </c>
      <c r="C16" s="13" t="s">
        <v>45</v>
      </c>
      <c r="D16" s="14" t="s">
        <v>29</v>
      </c>
      <c r="E16" s="13" t="s">
        <v>16</v>
      </c>
      <c r="F16" s="15">
        <v>265.68</v>
      </c>
      <c r="G16" s="16"/>
    </row>
    <row ht="21.5" customHeight="1" x14ac:dyDescent="0.15" r="17" spans="1:7">
      <c r="A17" s="12">
        <f>ROW()-4</f>
        <v>13</v>
      </c>
      <c r="B17" s="13" t="s">
        <v>46</v>
      </c>
      <c r="C17" s="13" t="s">
        <v>47</v>
      </c>
      <c r="D17" s="14" t="s">
        <v>19</v>
      </c>
      <c r="E17" s="13" t="s">
        <v>48</v>
      </c>
      <c r="F17" s="15">
        <v>448.08</v>
      </c>
      <c r="G17" s="16"/>
    </row>
    <row ht="21.5" customHeight="1" x14ac:dyDescent="0.15" r="18" spans="1:7">
      <c r="A18" s="12">
        <f>ROW()-4</f>
        <v>14</v>
      </c>
      <c r="B18" s="13" t="s">
        <v>49</v>
      </c>
      <c r="C18" s="13" t="s">
        <v>50</v>
      </c>
      <c r="D18" s="14" t="s">
        <v>11</v>
      </c>
      <c r="E18" s="13" t="s">
        <v>51</v>
      </c>
      <c r="F18" s="15">
        <v>744.73</v>
      </c>
      <c r="G18" s="16"/>
    </row>
    <row ht="21.5" customHeight="1" x14ac:dyDescent="0.15" r="19" spans="1:7">
      <c r="A19" s="12">
        <f>ROW()-4</f>
        <v>15</v>
      </c>
      <c r="B19" s="13" t="s">
        <v>52</v>
      </c>
      <c r="C19" s="13" t="s">
        <v>53</v>
      </c>
      <c r="D19" s="14" t="s">
        <v>29</v>
      </c>
      <c r="E19" s="13" t="s">
        <v>54</v>
      </c>
      <c r="F19" s="15">
        <v>214.4</v>
      </c>
      <c r="G19" s="16"/>
    </row>
    <row ht="21.5" customHeight="1" x14ac:dyDescent="0.15" r="20" spans="1:7">
      <c r="A20" s="12">
        <f>ROW()-4</f>
        <v>16</v>
      </c>
      <c r="B20" s="13" t="s">
        <v>55</v>
      </c>
      <c r="C20" s="13" t="s">
        <v>56</v>
      </c>
      <c r="D20" s="14" t="s">
        <v>19</v>
      </c>
      <c r="E20" s="13" t="s">
        <v>57</v>
      </c>
      <c r="F20" s="15">
        <v>1188.5</v>
      </c>
      <c r="G20" s="16"/>
    </row>
    <row ht="21.5" customHeight="1" x14ac:dyDescent="0.15" r="21" spans="1:7">
      <c r="A21" s="12">
        <f>ROW()-4</f>
        <v>17</v>
      </c>
      <c r="B21" s="13" t="s">
        <v>58</v>
      </c>
      <c r="C21" s="13" t="s">
        <v>59</v>
      </c>
      <c r="D21" s="14" t="s">
        <v>15</v>
      </c>
      <c r="E21" s="13" t="s">
        <v>60</v>
      </c>
      <c r="F21" s="15">
        <v>434.97</v>
      </c>
      <c r="G21" s="16"/>
    </row>
    <row ht="21.5" customHeight="1" x14ac:dyDescent="0.15" r="22" spans="1:7">
      <c r="A22" s="12">
        <f>ROW()-4</f>
        <v>18</v>
      </c>
      <c r="B22" s="13" t="s">
        <v>61</v>
      </c>
      <c r="C22" s="13" t="s">
        <v>62</v>
      </c>
      <c r="D22" s="14" t="s">
        <v>11</v>
      </c>
      <c r="E22" s="13" t="s">
        <v>63</v>
      </c>
      <c r="F22" s="15">
        <v>644.75</v>
      </c>
      <c r="G22" s="16"/>
    </row>
    <row ht="21.5" customHeight="1" x14ac:dyDescent="0.15" r="23" spans="1:7">
      <c r="A23" s="12">
        <f>ROW()-4</f>
        <v>19</v>
      </c>
      <c r="B23" s="13" t="s">
        <v>64</v>
      </c>
      <c r="C23" s="13" t="s">
        <v>65</v>
      </c>
      <c r="D23" s="14" t="s">
        <v>11</v>
      </c>
      <c r="E23" s="13" t="s">
        <v>66</v>
      </c>
      <c r="F23" s="15">
        <v>1304.73</v>
      </c>
      <c r="G23" s="16"/>
    </row>
    <row ht="21.5" customHeight="1" x14ac:dyDescent="0.15" r="24" spans="1:7">
      <c r="A24" s="12">
        <f>ROW()-4</f>
        <v>20</v>
      </c>
      <c r="B24" s="13" t="s">
        <v>67</v>
      </c>
      <c r="C24" s="13" t="s">
        <v>68</v>
      </c>
      <c r="D24" s="14" t="s">
        <v>11</v>
      </c>
      <c r="E24" s="13" t="s">
        <v>69</v>
      </c>
      <c r="F24" s="15">
        <v>1297.22</v>
      </c>
      <c r="G24" s="16"/>
    </row>
    <row ht="21.5" customHeight="1" x14ac:dyDescent="0.15" r="25" spans="1:7">
      <c r="A25" s="12">
        <f>ROW()-4</f>
        <v>21</v>
      </c>
      <c r="B25" s="13" t="s">
        <v>70</v>
      </c>
      <c r="C25" s="13" t="s">
        <v>71</v>
      </c>
      <c r="D25" s="14" t="s">
        <v>15</v>
      </c>
      <c r="E25" s="13" t="s">
        <v>72</v>
      </c>
      <c r="F25" s="15">
        <v>616.28</v>
      </c>
      <c r="G25" s="16"/>
    </row>
    <row ht="21.5" customHeight="1" x14ac:dyDescent="0.15" r="26" spans="1:7">
      <c r="A26" s="12">
        <f>ROW()-4</f>
        <v>22</v>
      </c>
      <c r="B26" s="13" t="s">
        <v>73</v>
      </c>
      <c r="C26" s="13" t="s">
        <v>74</v>
      </c>
      <c r="D26" s="14" t="s">
        <v>19</v>
      </c>
      <c r="E26" s="13" t="s">
        <v>75</v>
      </c>
      <c r="F26" s="15">
        <v>1659.36</v>
      </c>
      <c r="G26" s="16"/>
    </row>
    <row ht="21.5" customHeight="1" x14ac:dyDescent="0.15" r="27" spans="1:7">
      <c r="A27" s="12">
        <f>ROW()-4</f>
        <v>23</v>
      </c>
      <c r="B27" s="13" t="s">
        <v>76</v>
      </c>
      <c r="C27" s="13" t="s">
        <v>77</v>
      </c>
      <c r="D27" s="14" t="s">
        <v>15</v>
      </c>
      <c r="E27" s="13" t="s">
        <v>78</v>
      </c>
      <c r="F27" s="15">
        <v>326.25</v>
      </c>
      <c r="G27" s="16"/>
    </row>
    <row ht="21.5" customHeight="1" x14ac:dyDescent="0.15" r="28" spans="1:7">
      <c r="A28" s="12">
        <f>ROW()-4</f>
        <v>24</v>
      </c>
      <c r="B28" s="13" t="s">
        <v>79</v>
      </c>
      <c r="C28" s="13" t="s">
        <v>80</v>
      </c>
      <c r="D28" s="14" t="s">
        <v>15</v>
      </c>
      <c r="E28" s="13" t="s">
        <v>81</v>
      </c>
      <c r="F28" s="15">
        <v>1193.06</v>
      </c>
      <c r="G28" s="16"/>
    </row>
    <row ht="21.5" customHeight="1" x14ac:dyDescent="0.15" r="29" spans="1:7">
      <c r="A29" s="12">
        <f>ROW()-4</f>
        <v>25</v>
      </c>
      <c r="B29" s="13" t="s">
        <v>82</v>
      </c>
      <c r="C29" s="13" t="s">
        <v>83</v>
      </c>
      <c r="D29" s="14" t="s">
        <v>29</v>
      </c>
      <c r="E29" s="13" t="s">
        <v>16</v>
      </c>
      <c r="F29" s="15">
        <v>283.74</v>
      </c>
      <c r="G29" s="16"/>
    </row>
    <row ht="21.5" customHeight="1" x14ac:dyDescent="0.15" r="30" spans="1:7">
      <c r="A30" s="12">
        <f>ROW()-4</f>
        <v>26</v>
      </c>
      <c r="B30" s="13" t="s">
        <v>84</v>
      </c>
      <c r="C30" s="13" t="s">
        <v>85</v>
      </c>
      <c r="D30" s="14" t="s">
        <v>15</v>
      </c>
      <c r="E30" s="13" t="s">
        <v>86</v>
      </c>
      <c r="F30" s="15">
        <v>428.8</v>
      </c>
      <c r="G30" s="16"/>
    </row>
    <row ht="21.5" customHeight="1" x14ac:dyDescent="0.15" r="31" spans="1:7">
      <c r="A31" s="12">
        <f>ROW()-4</f>
        <v>27</v>
      </c>
      <c r="B31" s="13" t="s">
        <v>87</v>
      </c>
      <c r="C31" s="13" t="s">
        <v>88</v>
      </c>
      <c r="D31" s="14" t="s">
        <v>29</v>
      </c>
      <c r="E31" s="13" t="s">
        <v>16</v>
      </c>
      <c r="F31" s="15">
        <v>265.68</v>
      </c>
      <c r="G31" s="16"/>
    </row>
    <row ht="21.5" customHeight="1" x14ac:dyDescent="0.15" r="32" spans="1:7">
      <c r="A32" s="12">
        <f>ROW()-4</f>
        <v>28</v>
      </c>
      <c r="B32" s="13" t="s">
        <v>89</v>
      </c>
      <c r="C32" s="13" t="s">
        <v>90</v>
      </c>
      <c r="D32" s="14" t="s">
        <v>11</v>
      </c>
      <c r="E32" s="13" t="s">
        <v>91</v>
      </c>
      <c r="F32" s="15">
        <v>1562.34</v>
      </c>
      <c r="G32" s="16"/>
    </row>
    <row ht="21.5" customHeight="1" x14ac:dyDescent="0.15" r="33" spans="1:7">
      <c r="A33" s="12">
        <f>ROW()-4</f>
        <v>29</v>
      </c>
      <c r="B33" s="13" t="s">
        <v>92</v>
      </c>
      <c r="C33" s="13" t="s">
        <v>93</v>
      </c>
      <c r="D33" s="14" t="s">
        <v>29</v>
      </c>
      <c r="E33" s="13" t="s">
        <v>94</v>
      </c>
      <c r="F33" s="15">
        <v>336.36</v>
      </c>
      <c r="G33" s="16"/>
    </row>
    <row ht="21.5" customHeight="1" x14ac:dyDescent="0.15" r="34" spans="1:7">
      <c r="A34" s="12">
        <f>ROW()-4</f>
        <v>30</v>
      </c>
      <c r="B34" s="13" t="s">
        <v>95</v>
      </c>
      <c r="C34" s="13" t="s">
        <v>96</v>
      </c>
      <c r="D34" s="14" t="s">
        <v>11</v>
      </c>
      <c r="E34" s="13" t="s">
        <v>97</v>
      </c>
      <c r="F34" s="15">
        <v>1301.78</v>
      </c>
      <c r="G34" s="16"/>
    </row>
    <row ht="21.5" customHeight="1" x14ac:dyDescent="0.15" r="35" spans="1:7">
      <c r="A35" s="12">
        <f>ROW()-4</f>
        <v>31</v>
      </c>
      <c r="B35" s="13" t="s">
        <v>98</v>
      </c>
      <c r="C35" s="13" t="s">
        <v>99</v>
      </c>
      <c r="D35" s="14" t="s">
        <v>15</v>
      </c>
      <c r="E35" s="13" t="s">
        <v>100</v>
      </c>
      <c r="F35" s="15">
        <v>1067.94</v>
      </c>
      <c r="G35" s="16"/>
    </row>
    <row ht="21.5" customHeight="1" x14ac:dyDescent="0.15" r="36" spans="1:7">
      <c r="A36" s="12">
        <f>ROW()-4</f>
        <v>32</v>
      </c>
      <c r="B36" s="13" t="s">
        <v>101</v>
      </c>
      <c r="C36" s="13" t="s">
        <v>102</v>
      </c>
      <c r="D36" s="14" t="s">
        <v>11</v>
      </c>
      <c r="E36" s="13" t="s">
        <v>103</v>
      </c>
      <c r="F36" s="15">
        <v>1304.73</v>
      </c>
      <c r="G36" s="16"/>
    </row>
    <row ht="21.5" customHeight="1" x14ac:dyDescent="0.15" r="37" spans="1:7">
      <c r="A37" s="12">
        <f>ROW()-4</f>
        <v>33</v>
      </c>
      <c r="B37" s="13" t="s">
        <v>104</v>
      </c>
      <c r="C37" s="13" t="s">
        <v>105</v>
      </c>
      <c r="D37" s="14" t="s">
        <v>15</v>
      </c>
      <c r="E37" s="13" t="s">
        <v>23</v>
      </c>
      <c r="F37" s="15">
        <v>1300.26</v>
      </c>
      <c r="G37" s="16"/>
    </row>
    <row ht="21.5" customHeight="1" x14ac:dyDescent="0.15" r="38" spans="1:7">
      <c r="A38" s="12">
        <f>ROW()-4</f>
        <v>34</v>
      </c>
      <c r="B38" s="13" t="s">
        <v>106</v>
      </c>
      <c r="C38" s="13" t="s">
        <v>107</v>
      </c>
      <c r="D38" s="14" t="s">
        <v>15</v>
      </c>
      <c r="E38" s="13" t="s">
        <v>108</v>
      </c>
      <c r="F38" s="15">
        <v>321.6</v>
      </c>
      <c r="G38" s="16"/>
    </row>
    <row ht="21.5" customHeight="1" x14ac:dyDescent="0.15" r="39" spans="1:7">
      <c r="A39" s="12">
        <f>ROW()-4</f>
        <v>35</v>
      </c>
      <c r="B39" s="13" t="s">
        <v>109</v>
      </c>
      <c r="C39" s="13" t="s">
        <v>110</v>
      </c>
      <c r="D39" s="14" t="s">
        <v>15</v>
      </c>
      <c r="E39" s="13" t="s">
        <v>23</v>
      </c>
      <c r="F39" s="15">
        <v>1298.74</v>
      </c>
      <c r="G39" s="16"/>
    </row>
    <row ht="21.5" customHeight="1" x14ac:dyDescent="0.15" r="40" spans="1:7">
      <c r="A40" s="12">
        <f>ROW()-4</f>
        <v>36</v>
      </c>
      <c r="B40" s="13" t="s">
        <v>111</v>
      </c>
      <c r="C40" s="13" t="s">
        <v>112</v>
      </c>
      <c r="D40" s="14" t="s">
        <v>15</v>
      </c>
      <c r="E40" s="13" t="s">
        <v>16</v>
      </c>
      <c r="F40" s="15">
        <v>1380.15</v>
      </c>
      <c r="G40" s="16"/>
    </row>
    <row ht="21.5" customHeight="1" x14ac:dyDescent="0.15" r="41" spans="1:7">
      <c r="A41" s="12">
        <f>ROW()-4</f>
        <v>37</v>
      </c>
      <c r="B41" s="13" t="s">
        <v>113</v>
      </c>
      <c r="C41" s="13" t="s">
        <v>114</v>
      </c>
      <c r="D41" s="14" t="s">
        <v>19</v>
      </c>
      <c r="E41" s="13" t="s">
        <v>115</v>
      </c>
      <c r="F41" s="15">
        <v>1642.31</v>
      </c>
      <c r="G41" s="16"/>
    </row>
    <row ht="21.5" customHeight="1" x14ac:dyDescent="0.15" r="42" spans="1:7">
      <c r="A42" s="12">
        <f>ROW()-4</f>
        <v>38</v>
      </c>
      <c r="B42" s="13" t="s">
        <v>116</v>
      </c>
      <c r="C42" s="13" t="s">
        <v>117</v>
      </c>
      <c r="D42" s="14" t="s">
        <v>15</v>
      </c>
      <c r="E42" s="13" t="s">
        <v>118</v>
      </c>
      <c r="F42" s="15">
        <v>1147.08</v>
      </c>
      <c r="G42" s="16"/>
    </row>
    <row ht="21.5" customHeight="1" x14ac:dyDescent="0.15" r="43" spans="1:7">
      <c r="A43" s="12">
        <f>ROW()-4</f>
        <v>39</v>
      </c>
      <c r="B43" s="13" t="s">
        <v>119</v>
      </c>
      <c r="C43" s="13" t="s">
        <v>120</v>
      </c>
      <c r="D43" s="14" t="s">
        <v>15</v>
      </c>
      <c r="E43" s="13" t="s">
        <v>121</v>
      </c>
      <c r="F43" s="15">
        <v>551.25</v>
      </c>
      <c r="G43" s="16"/>
    </row>
    <row ht="21.5" customHeight="1" x14ac:dyDescent="0.15" r="44" spans="1:7">
      <c r="A44" s="12">
        <f>ROW()-4</f>
        <v>40</v>
      </c>
      <c r="B44" s="13" t="s">
        <v>122</v>
      </c>
      <c r="C44" s="13" t="s">
        <v>123</v>
      </c>
      <c r="D44" s="14" t="s">
        <v>29</v>
      </c>
      <c r="E44" s="13" t="s">
        <v>94</v>
      </c>
      <c r="F44" s="15">
        <v>336.36</v>
      </c>
      <c r="G44" s="16"/>
    </row>
    <row ht="21.5" customHeight="1" x14ac:dyDescent="0.15" r="45" spans="1:7">
      <c r="A45" s="12">
        <f>ROW()-4</f>
        <v>41</v>
      </c>
      <c r="B45" s="13" t="s">
        <v>124</v>
      </c>
      <c r="C45" s="13" t="s">
        <v>125</v>
      </c>
      <c r="D45" s="14" t="s">
        <v>15</v>
      </c>
      <c r="E45" s="13" t="s">
        <v>126</v>
      </c>
      <c r="F45" s="15">
        <v>367.1</v>
      </c>
      <c r="G45" s="16"/>
    </row>
    <row ht="21.5" customHeight="1" x14ac:dyDescent="0.15" r="46" spans="1:7">
      <c r="A46" s="12">
        <f>ROW()-4</f>
        <v>42</v>
      </c>
      <c r="B46" s="13" t="s">
        <v>127</v>
      </c>
      <c r="C46" s="13" t="s">
        <v>83</v>
      </c>
      <c r="D46" s="14" t="s">
        <v>15</v>
      </c>
      <c r="E46" s="13" t="s">
        <v>128</v>
      </c>
      <c r="F46" s="15">
        <v>558.26</v>
      </c>
      <c r="G46" s="16"/>
    </row>
    <row ht="21.5" customHeight="1" x14ac:dyDescent="0.15" r="47" spans="1:7">
      <c r="A47" s="12">
        <f>ROW()-4</f>
        <v>43</v>
      </c>
      <c r="B47" s="13" t="s">
        <v>129</v>
      </c>
      <c r="C47" s="13" t="s">
        <v>130</v>
      </c>
      <c r="D47" s="14" t="s">
        <v>11</v>
      </c>
      <c r="E47" s="13" t="s">
        <v>131</v>
      </c>
      <c r="F47" s="15">
        <v>321.6</v>
      </c>
      <c r="G47" s="16"/>
    </row>
    <row ht="21.5" customHeight="1" x14ac:dyDescent="0.15" r="48" spans="1:7">
      <c r="A48" s="12">
        <f>ROW()-4</f>
        <v>44</v>
      </c>
      <c r="B48" s="13" t="s">
        <v>132</v>
      </c>
      <c r="C48" s="13" t="s">
        <v>133</v>
      </c>
      <c r="D48" s="14" t="s">
        <v>15</v>
      </c>
      <c r="E48" s="13" t="s">
        <v>134</v>
      </c>
      <c r="F48" s="15">
        <v>1188.5</v>
      </c>
      <c r="G48" s="16"/>
    </row>
    <row ht="21.5" customHeight="1" x14ac:dyDescent="0.15" r="49" spans="1:7">
      <c r="A49" s="12">
        <f>ROW()-4</f>
        <v>45</v>
      </c>
      <c r="B49" s="13" t="s">
        <v>135</v>
      </c>
      <c r="C49" s="13" t="s">
        <v>136</v>
      </c>
      <c r="D49" s="14" t="s">
        <v>29</v>
      </c>
      <c r="E49" s="13" t="s">
        <v>94</v>
      </c>
      <c r="F49" s="15">
        <v>445.04</v>
      </c>
      <c r="G49" s="16"/>
    </row>
    <row ht="21.5" customHeight="1" x14ac:dyDescent="0.15" r="50" spans="1:7">
      <c r="A50" s="12">
        <f>ROW()-4</f>
        <v>46</v>
      </c>
      <c r="B50" s="13" t="s">
        <v>137</v>
      </c>
      <c r="C50" s="13" t="s">
        <v>138</v>
      </c>
      <c r="D50" s="14" t="s">
        <v>29</v>
      </c>
      <c r="E50" s="13" t="s">
        <v>94</v>
      </c>
      <c r="F50" s="15">
        <v>336.36</v>
      </c>
      <c r="G50" s="16"/>
    </row>
    <row ht="21.5" customHeight="1" x14ac:dyDescent="0.15" r="51" spans="1:7">
      <c r="A51" s="12">
        <f>ROW()-4</f>
        <v>47</v>
      </c>
      <c r="B51" s="13" t="s">
        <v>139</v>
      </c>
      <c r="C51" s="13" t="s">
        <v>140</v>
      </c>
      <c r="D51" s="14" t="s">
        <v>11</v>
      </c>
      <c r="E51" s="13" t="s">
        <v>141</v>
      </c>
      <c r="F51" s="15">
        <v>212.78</v>
      </c>
      <c r="G51" s="16"/>
    </row>
    <row ht="21.5" customHeight="1" x14ac:dyDescent="0.15" r="52" spans="1:7">
      <c r="A52" s="12">
        <f>ROW()-4</f>
        <v>48</v>
      </c>
      <c r="B52" s="13" t="s">
        <v>142</v>
      </c>
      <c r="C52" s="13" t="s">
        <v>143</v>
      </c>
      <c r="D52" s="14" t="s">
        <v>11</v>
      </c>
      <c r="E52" s="13" t="s">
        <v>144</v>
      </c>
      <c r="F52" s="15">
        <v>107.2</v>
      </c>
      <c r="G52" s="16"/>
    </row>
    <row ht="21.5" customHeight="1" x14ac:dyDescent="0.15" r="53" spans="1:7">
      <c r="A53" s="12">
        <f>ROW()-4</f>
        <v>49</v>
      </c>
      <c r="B53" s="13" t="s">
        <v>145</v>
      </c>
      <c r="C53" s="13" t="s">
        <v>146</v>
      </c>
      <c r="D53" s="14" t="s">
        <v>19</v>
      </c>
      <c r="E53" s="13" t="s">
        <v>72</v>
      </c>
      <c r="F53" s="15">
        <v>1317.54</v>
      </c>
      <c r="G53" s="16"/>
    </row>
    <row ht="21.5" customHeight="1" x14ac:dyDescent="0.15" r="54" spans="1:7">
      <c r="A54" s="12">
        <f>ROW()-4</f>
        <v>50</v>
      </c>
      <c r="B54" s="13" t="s">
        <v>147</v>
      </c>
      <c r="C54" s="13" t="s">
        <v>148</v>
      </c>
      <c r="D54" s="14" t="s">
        <v>11</v>
      </c>
      <c r="E54" s="13" t="s">
        <v>149</v>
      </c>
      <c r="F54" s="15">
        <v>107.2</v>
      </c>
      <c r="G54" s="16"/>
    </row>
    <row ht="21.5" customHeight="1" x14ac:dyDescent="0.15" r="55" spans="1:7">
      <c r="A55" s="12">
        <f>ROW()-4</f>
        <v>51</v>
      </c>
      <c r="B55" s="13" t="s">
        <v>150</v>
      </c>
      <c r="C55" s="13" t="s">
        <v>151</v>
      </c>
      <c r="D55" s="14" t="s">
        <v>11</v>
      </c>
      <c r="E55" s="13" t="s">
        <v>152</v>
      </c>
      <c r="F55" s="15">
        <v>214.4</v>
      </c>
      <c r="G55" s="16"/>
    </row>
    <row ht="21.5" customHeight="1" x14ac:dyDescent="0.15" r="56" spans="1:7">
      <c r="A56" s="12">
        <f>ROW()-4</f>
        <v>52</v>
      </c>
      <c r="B56" s="13" t="s">
        <v>153</v>
      </c>
      <c r="C56" s="13" t="s">
        <v>154</v>
      </c>
      <c r="D56" s="14" t="s">
        <v>15</v>
      </c>
      <c r="E56" s="13" t="s">
        <v>16</v>
      </c>
      <c r="F56" s="15">
        <v>1521.91</v>
      </c>
      <c r="G56" s="16"/>
    </row>
    <row ht="21.5" customHeight="1" x14ac:dyDescent="0.15" r="57" spans="1:7">
      <c r="A57" s="12">
        <f>ROW()-4</f>
        <v>53</v>
      </c>
      <c r="B57" s="13" t="s">
        <v>155</v>
      </c>
      <c r="C57" s="13" t="s">
        <v>156</v>
      </c>
      <c r="D57" s="14" t="s">
        <v>19</v>
      </c>
      <c r="E57" s="13" t="s">
        <v>157</v>
      </c>
      <c r="F57" s="15">
        <v>129.46</v>
      </c>
      <c r="G57" s="16"/>
    </row>
    <row ht="21.5" customHeight="1" x14ac:dyDescent="0.15" r="58" spans="1:7">
      <c r="A58" s="12">
        <f>ROW()-4</f>
        <v>54</v>
      </c>
      <c r="B58" s="13" t="s">
        <v>158</v>
      </c>
      <c r="C58" s="13" t="s">
        <v>159</v>
      </c>
      <c r="D58" s="14" t="s">
        <v>15</v>
      </c>
      <c r="E58" s="13" t="s">
        <v>160</v>
      </c>
      <c r="F58" s="15">
        <v>543.72</v>
      </c>
      <c r="G58" s="16"/>
    </row>
    <row ht="21.5" customHeight="1" x14ac:dyDescent="0.15" r="59" spans="1:7">
      <c r="A59" s="12">
        <f>ROW()-4</f>
        <v>55</v>
      </c>
      <c r="B59" s="13" t="s">
        <v>161</v>
      </c>
      <c r="C59" s="13" t="s">
        <v>162</v>
      </c>
      <c r="D59" s="14" t="s">
        <v>29</v>
      </c>
      <c r="E59" s="13" t="s">
        <v>163</v>
      </c>
      <c r="F59" s="15">
        <v>157.5</v>
      </c>
      <c r="G59" s="16"/>
    </row>
    <row ht="21.5" customHeight="1" x14ac:dyDescent="0.15" r="60" spans="1:7">
      <c r="A60" s="12">
        <f>ROW()-4</f>
        <v>56</v>
      </c>
      <c r="B60" s="13" t="s">
        <v>164</v>
      </c>
      <c r="C60" s="13" t="s">
        <v>165</v>
      </c>
      <c r="D60" s="14" t="s">
        <v>15</v>
      </c>
      <c r="E60" s="13" t="s">
        <v>26</v>
      </c>
      <c r="F60" s="15">
        <v>212.78</v>
      </c>
      <c r="G60" s="16"/>
    </row>
    <row ht="21.5" customHeight="1" x14ac:dyDescent="0.15" r="61" spans="1:7">
      <c r="A61" s="12">
        <f>ROW()-4</f>
        <v>57</v>
      </c>
      <c r="B61" s="13" t="s">
        <v>166</v>
      </c>
      <c r="C61" s="13" t="s">
        <v>167</v>
      </c>
      <c r="D61" s="14" t="s">
        <v>15</v>
      </c>
      <c r="E61" s="13" t="s">
        <v>168</v>
      </c>
      <c r="F61" s="15">
        <v>759.7</v>
      </c>
      <c r="G61" s="16"/>
    </row>
    <row ht="21.5" customHeight="1" x14ac:dyDescent="0.15" r="62" spans="1:7">
      <c r="A62" s="12">
        <f>ROW()-4</f>
        <v>58</v>
      </c>
      <c r="B62" s="13" t="s">
        <v>169</v>
      </c>
      <c r="C62" s="13" t="s">
        <v>170</v>
      </c>
      <c r="D62" s="14" t="s">
        <v>19</v>
      </c>
      <c r="E62" s="13" t="s">
        <v>171</v>
      </c>
      <c r="F62" s="15">
        <v>652.47</v>
      </c>
      <c r="G62" s="16"/>
    </row>
    <row ht="21.5" customHeight="1" x14ac:dyDescent="0.15" r="63" spans="1:7">
      <c r="A63" s="12">
        <f>ROW()-4</f>
        <v>59</v>
      </c>
      <c r="B63" s="13" t="s">
        <v>172</v>
      </c>
      <c r="C63" s="13" t="s">
        <v>173</v>
      </c>
      <c r="D63" s="14" t="s">
        <v>11</v>
      </c>
      <c r="E63" s="13" t="s">
        <v>174</v>
      </c>
      <c r="F63" s="15">
        <v>880.4</v>
      </c>
      <c r="G63" s="16"/>
    </row>
    <row ht="21.5" customHeight="1" x14ac:dyDescent="0.15" r="64" spans="1:7">
      <c r="A64" s="12">
        <f>ROW()-4</f>
        <v>60</v>
      </c>
      <c r="B64" s="13" t="s">
        <v>175</v>
      </c>
      <c r="C64" s="13" t="s">
        <v>176</v>
      </c>
      <c r="D64" s="14" t="s">
        <v>19</v>
      </c>
      <c r="E64" s="13" t="s">
        <v>177</v>
      </c>
      <c r="F64" s="15">
        <v>344.52</v>
      </c>
      <c r="G64" s="16"/>
    </row>
    <row ht="21.5" customHeight="1" x14ac:dyDescent="0.15" r="65" spans="1:7">
      <c r="A65" s="12">
        <f>ROW()-4</f>
        <v>61</v>
      </c>
      <c r="B65" s="13" t="s">
        <v>178</v>
      </c>
      <c r="C65" s="13" t="s">
        <v>179</v>
      </c>
      <c r="D65" s="14" t="s">
        <v>15</v>
      </c>
      <c r="E65" s="13" t="s">
        <v>94</v>
      </c>
      <c r="F65" s="15">
        <v>2460.4</v>
      </c>
      <c r="G65" s="16"/>
    </row>
    <row ht="21.5" customHeight="1" x14ac:dyDescent="0.15" r="66" spans="1:7">
      <c r="A66" s="12">
        <f>ROW()-4</f>
        <v>62</v>
      </c>
      <c r="B66" s="13" t="s">
        <v>180</v>
      </c>
      <c r="C66" s="13" t="s">
        <v>181</v>
      </c>
      <c r="D66" s="14" t="s">
        <v>11</v>
      </c>
      <c r="E66" s="13" t="s">
        <v>182</v>
      </c>
      <c r="F66" s="15">
        <v>644.75</v>
      </c>
      <c r="G66" s="16"/>
    </row>
    <row ht="21.5" customHeight="1" x14ac:dyDescent="0.15" r="67" spans="1:7">
      <c r="A67" s="12">
        <f>ROW()-4</f>
        <v>63</v>
      </c>
      <c r="B67" s="13" t="s">
        <v>183</v>
      </c>
      <c r="C67" s="13" t="s">
        <v>184</v>
      </c>
      <c r="D67" s="14" t="s">
        <v>15</v>
      </c>
      <c r="E67" s="13" t="s">
        <v>185</v>
      </c>
      <c r="F67" s="15">
        <v>644.75</v>
      </c>
      <c r="G67" s="16"/>
    </row>
    <row ht="21.5" customHeight="1" x14ac:dyDescent="0.15" r="68" spans="1:7">
      <c r="A68" s="91" t="s">
        <v>186</v>
      </c>
      <c r="B68" s="90"/>
      <c r="C68" s="90"/>
      <c r="D68" s="90"/>
      <c r="E68" s="90"/>
      <c r="F68" s="19">
        <f>SUM(F5:F67)</f>
        <v>47633.659999999996</v>
      </c>
      <c r="G68" s="2"/>
    </row>
    <row ht="21.5" customHeight="1" x14ac:dyDescent="0.15" r="69" spans="1:7">
      <c r="A69" s="89" t="s">
        <v>187</v>
      </c>
      <c r="B69" s="88"/>
      <c r="C69" s="88"/>
      <c r="D69" s="88"/>
      <c r="E69" s="22" t="str">
        <f>IF(F68&lt;0,"负","")&amp;IF(F68=0,"",IF(ABS(F68)&lt;0.995,"",IF(AND(RIGHT(INT(ROUND(ABS(F68),2)/10000))="0",RIGHT(INT(ROUND(ABS(F68),2)/1000))&lt;&gt;"0"),SUBSTITUTE(TEXT(INT(ROUND(ABS(F68),2)),"[DBNum2]"),"万","万零"),TEXT(INT(ROUND(ABS(F68),2)),"[DBNum2]"))&amp;"元")&amp;IF(RIGHT(TEXT(F68,".00"),2)*1=0,IF(ABS(#REF!)&lt;0.005,"","整"),IF(ABS(F68)&lt;0.095,"",IF((LEFT(RIGHT(TEXT(F68,".00"),2))&lt;&gt;"0")*(ABS(F68)&gt;=1),IF(RIGHT(TRUNC(F68),1)&gt;="1","","零"),"")&amp;TEXT(LEFT(RIGHT(TEXT(F68,".00"),2)),"[dbnum2]"))&amp;IF(LEFT(RIGHT(TEXT(F68,".00"),2))*1=0,"","角")&amp;IF(RIGHT(TEXT(F68,".00"))*1=0,"整",TEXT(RIGHT(TEXT(F68,".00")),"[dbnum2]")&amp;"分")))</f>
        <v>肆万柒仟陆佰叁拾叁元陆角陆分</v>
      </c>
      <c r="F69" s="23"/>
      <c r="G69" s="24"/>
    </row>
    <row ht="39.75" customHeight="1" x14ac:dyDescent="0.15" r="70" spans="1:7">
      <c r="A70" s="87" t="s">
        <v>188</v>
      </c>
      <c r="B70" s="87"/>
      <c r="C70" s="87"/>
      <c r="D70" s="87"/>
      <c r="E70" s="87"/>
      <c r="F70" s="86"/>
      <c r="G70" s="9"/>
    </row>
    <row ht="18.0" x14ac:dyDescent="0.15" r="72" spans="5:5">
      <c r="E72" s="16"/>
    </row>
  </sheetData>
  <mergeCells count="6">
    <mergeCell ref="A1:F1"/>
    <mergeCell ref="A2:F2"/>
    <mergeCell ref="A3:F3"/>
    <mergeCell ref="A68:E68"/>
    <mergeCell ref="A69:D69"/>
    <mergeCell ref="A70:F70"/>
  </mergeCells>
  <phoneticPr fontId="0" type="noConversion"/>
  <pageMargins left="0.6687500345425343" right="0.35416666916974887" top="0.511805560645156" bottom="0.3930555553886834" header="0.31458331843999426" footer="0.5902777975938452"/>
  <pageSetup paperSize="9" orientation="landscape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Yozo_Office9.0.5022.142ZH.GX01</Application>
  <Company>china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gxxc</cp:lastModifiedBy>
  <cp:revision>2</cp:revision>
  <cp:lastPrinted>2026-07-04T17:19:00Z</cp:lastPrinted>
  <dcterms:created xsi:type="dcterms:W3CDTF">2026-01-17T21:07:00Z</dcterms:created>
  <dcterms:modified xsi:type="dcterms:W3CDTF">2026-09-20T10:29:13Z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8AF290D552B001DD6848966A5E59CD33_43</vt:lpwstr>
  </property>
  <property fmtid="{D5CDD505-2E9C-101B-9397-08002B2CF9AE}" pid="3" name="KSOProductBuildVer">
    <vt:lpwstr>2052-11.1.0.9098</vt:lpwstr>
  </property>
  <property fmtid="{D5CDD505-2E9C-101B-9397-08002B2CF9AE}" pid="4" name="CalculationRule">
    <vt:i4>0</vt:i4>
  </property>
</Properties>
</file>