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Sheet1!$A$4:$F$66</definedName>
    <definedName name="_xlnm.Print_Titles" localSheetId="0">Sheet1!$4:$4</definedName>
    <definedName name="_xlnm.Print_Area" localSheetId="0">Sheet1!$A$1:$F$66</definedName>
  </definedNames>
  <calcPr calcId="144525"/>
</workbook>
</file>

<file path=xl/sharedStrings.xml><?xml version="1.0" encoding="utf-8"?>
<sst xmlns="http://schemas.openxmlformats.org/spreadsheetml/2006/main" count="248" uniqueCount="176">
  <si>
    <t>附件</t>
  </si>
  <si>
    <t>城中区2026年第七批重点群体个人社会保险补贴名单公示表
（高校毕业生）</t>
  </si>
  <si>
    <t>填报单位：柳州市城中区劳动保障管理服务中心</t>
  </si>
  <si>
    <t>序号</t>
  </si>
  <si>
    <t>姓名</t>
  </si>
  <si>
    <t>身份证号码</t>
  </si>
  <si>
    <t>对象类别</t>
  </si>
  <si>
    <t>企业名称</t>
  </si>
  <si>
    <t>拟补贴金额（元）</t>
  </si>
  <si>
    <t>刘华丁</t>
  </si>
  <si>
    <t>450221********3916</t>
  </si>
  <si>
    <t>2023届高校毕业生</t>
  </si>
  <si>
    <t>柳州两面针股份有限公司</t>
  </si>
  <si>
    <t>魏来</t>
  </si>
  <si>
    <t>412822********7613</t>
  </si>
  <si>
    <t>2026届高校毕业生</t>
  </si>
  <si>
    <t>广西中烟工业有限责任公司柳州卷烟厂</t>
  </si>
  <si>
    <t>黄小莲</t>
  </si>
  <si>
    <t>450221********5421</t>
  </si>
  <si>
    <t>2024届高校毕业生</t>
  </si>
  <si>
    <t>柳州蓝天口腔门诊部有限公司</t>
  </si>
  <si>
    <t>潘雅薇</t>
  </si>
  <si>
    <t>452224********2045</t>
  </si>
  <si>
    <t>黄文娜</t>
  </si>
  <si>
    <t>450205********0023</t>
  </si>
  <si>
    <t>柳州市夫伦斯阳光悦读图书有限公司</t>
  </si>
  <si>
    <t>陆珍成</t>
  </si>
  <si>
    <t>451322********0524</t>
  </si>
  <si>
    <t>柳州银行股份有限公司</t>
  </si>
  <si>
    <t>曾婷婷</t>
  </si>
  <si>
    <t>450222********1326</t>
  </si>
  <si>
    <t>柳州市广播电视服务公司</t>
  </si>
  <si>
    <t>黄佳慧</t>
  </si>
  <si>
    <t>450203********0722</t>
  </si>
  <si>
    <t>柳州桂中燃气有限公司</t>
  </si>
  <si>
    <t>张韦英</t>
  </si>
  <si>
    <t>450222********162X</t>
  </si>
  <si>
    <t>2025届高校毕业生</t>
  </si>
  <si>
    <t>柳州万达广场商业物业管理有限公司</t>
  </si>
  <si>
    <t>王理萍</t>
  </si>
  <si>
    <t>452229********6424</t>
  </si>
  <si>
    <t>广西北部湾银行股份有限公司柳州分行</t>
  </si>
  <si>
    <t>黄少庆</t>
  </si>
  <si>
    <t>452226********301X</t>
  </si>
  <si>
    <t>广西晨禾城市环境服务有限公司</t>
  </si>
  <si>
    <t>蒙亦婷</t>
  </si>
  <si>
    <t>450205********1321</t>
  </si>
  <si>
    <t>柳州市铂格堡餐饮服务有限责任公司</t>
  </si>
  <si>
    <t>张嘉懿</t>
  </si>
  <si>
    <t>450205********0028</t>
  </si>
  <si>
    <t>韦雅丽</t>
  </si>
  <si>
    <t>450222********3220</t>
  </si>
  <si>
    <t>张艳</t>
  </si>
  <si>
    <t>430521********9686</t>
  </si>
  <si>
    <t>雷佳璐</t>
  </si>
  <si>
    <t>450221********4449</t>
  </si>
  <si>
    <t>曾宪栋</t>
  </si>
  <si>
    <t>430521********8735</t>
  </si>
  <si>
    <t>深圳历思联行物业管理有限公司柳州分公司</t>
  </si>
  <si>
    <t>吴银锋</t>
  </si>
  <si>
    <t>452227********0252</t>
  </si>
  <si>
    <t>韦太宋</t>
  </si>
  <si>
    <t>452223********2035</t>
  </si>
  <si>
    <t>谭木生</t>
  </si>
  <si>
    <t>450223********653X</t>
  </si>
  <si>
    <t>吴柏宏</t>
  </si>
  <si>
    <t>450205********101X</t>
  </si>
  <si>
    <t>黄梓祥</t>
  </si>
  <si>
    <t>452223********2510</t>
  </si>
  <si>
    <t>柳州康悦汇网络科技有限公司</t>
  </si>
  <si>
    <t>龙世创</t>
  </si>
  <si>
    <t>452629********0039</t>
  </si>
  <si>
    <t>广西柳州好朋友养老服务有限公司</t>
  </si>
  <si>
    <t>计韦杉</t>
  </si>
  <si>
    <t>450221********032X</t>
  </si>
  <si>
    <t>吴沐莲</t>
  </si>
  <si>
    <t>532127********0522</t>
  </si>
  <si>
    <t>广西嘉诚达房地产土地资产评估有限公司</t>
  </si>
  <si>
    <t>刘惟妥</t>
  </si>
  <si>
    <t>450222********1322</t>
  </si>
  <si>
    <t>小熊跳动（柳州）科技有限公司</t>
  </si>
  <si>
    <t>彭湘玉</t>
  </si>
  <si>
    <t>430381********5020</t>
  </si>
  <si>
    <t>柳州湖大项目管理有限公司</t>
  </si>
  <si>
    <t>李梦媛</t>
  </si>
  <si>
    <t>450122********0545</t>
  </si>
  <si>
    <t>柳州市金阳光广告有限责任公司</t>
  </si>
  <si>
    <t>陈超</t>
  </si>
  <si>
    <t>450923********0278</t>
  </si>
  <si>
    <t>广西乐勤建筑有限公司</t>
  </si>
  <si>
    <t>谢晨程</t>
  </si>
  <si>
    <t>450222********0338</t>
  </si>
  <si>
    <t>莫荣宾</t>
  </si>
  <si>
    <t>451302********1513</t>
  </si>
  <si>
    <t>广西利拓智能科技股份有限公司</t>
  </si>
  <si>
    <t>黎阳</t>
  </si>
  <si>
    <t>450803********7545</t>
  </si>
  <si>
    <t>柳州市哈贝托育服务有限责任公司</t>
  </si>
  <si>
    <t>文海滨</t>
  </si>
  <si>
    <t>450325********2413</t>
  </si>
  <si>
    <t>罗雅玲</t>
  </si>
  <si>
    <t>452231********1023</t>
  </si>
  <si>
    <t>周生生（中国）商业有限公司柳州城中万达广场分店</t>
  </si>
  <si>
    <t>何嘉慧</t>
  </si>
  <si>
    <t>450204********3120</t>
  </si>
  <si>
    <t>柳州红星美凯龙家居有限公司</t>
  </si>
  <si>
    <t>韦应全</t>
  </si>
  <si>
    <t>452702********2077</t>
  </si>
  <si>
    <t>广西冷亿制冷设备有限公司</t>
  </si>
  <si>
    <t>张筱婧</t>
  </si>
  <si>
    <t>450203********0729</t>
  </si>
  <si>
    <t>广西元霖糖业有限公司</t>
  </si>
  <si>
    <t>侯阳莲</t>
  </si>
  <si>
    <t>452228********5522</t>
  </si>
  <si>
    <t>华保盛物业服务（柳州）有限公司</t>
  </si>
  <si>
    <t>黄千护</t>
  </si>
  <si>
    <t>450221********0925</t>
  </si>
  <si>
    <t>柳州市欧艺装饰有限公司</t>
  </si>
  <si>
    <t>罗雪丽</t>
  </si>
  <si>
    <t>450205********3127</t>
  </si>
  <si>
    <t>柳州铠玥科技有限公司</t>
  </si>
  <si>
    <t>黄思淇</t>
  </si>
  <si>
    <t>450204********1447</t>
  </si>
  <si>
    <t>柳州市惜学校外托管服务有限责任公司</t>
  </si>
  <si>
    <t>聂文</t>
  </si>
  <si>
    <t>450304********2019</t>
  </si>
  <si>
    <t>广西鸿鑫消防工程有限公司</t>
  </si>
  <si>
    <t>潘晨晨</t>
  </si>
  <si>
    <t>450203********1013</t>
  </si>
  <si>
    <t>廖亲亲</t>
  </si>
  <si>
    <t>452230********4543</t>
  </si>
  <si>
    <t>广西中圳检测技术有限公司</t>
  </si>
  <si>
    <t>覃秋韵</t>
  </si>
  <si>
    <t>450205********1320</t>
  </si>
  <si>
    <t>卢东鸾</t>
  </si>
  <si>
    <t>450223********1520</t>
  </si>
  <si>
    <t>张艳玲</t>
  </si>
  <si>
    <t>452223********052X</t>
  </si>
  <si>
    <t>迪卡侬（上海）体育用品有限公司柳州河东分公司</t>
  </si>
  <si>
    <t>张倩雯</t>
  </si>
  <si>
    <t>372928********5822</t>
  </si>
  <si>
    <t>卢文蔼</t>
  </si>
  <si>
    <t>450802********1269</t>
  </si>
  <si>
    <t>顺气压缩机（柳州）有限公司</t>
  </si>
  <si>
    <t>莫雅琪</t>
  </si>
  <si>
    <t>452231********2049</t>
  </si>
  <si>
    <t>广西昊鲲应急救援有限公司</t>
  </si>
  <si>
    <t>吴军政</t>
  </si>
  <si>
    <t>450222********0839</t>
  </si>
  <si>
    <t>柳州市妤一培训中心有限公司</t>
  </si>
  <si>
    <t>龙水桂</t>
  </si>
  <si>
    <t>450721********1447</t>
  </si>
  <si>
    <t>广西天华会计师事务所有限责任公司</t>
  </si>
  <si>
    <t>廖雨昕</t>
  </si>
  <si>
    <t>452224********002X</t>
  </si>
  <si>
    <t>申万宏源证券有限公司柳州东环大道证券营业部</t>
  </si>
  <si>
    <t>卢柳君</t>
  </si>
  <si>
    <t>450205********0725</t>
  </si>
  <si>
    <t>广西优地带文化旅游发展有限责任公司</t>
  </si>
  <si>
    <t>罗媛丰</t>
  </si>
  <si>
    <t>452226********0046</t>
  </si>
  <si>
    <t>柳州市奥康眼科医院有限公司</t>
  </si>
  <si>
    <t>何龙炬</t>
  </si>
  <si>
    <t>450204********1419</t>
  </si>
  <si>
    <t>东方懿安保险销售有限公司广西柳州分公司</t>
  </si>
  <si>
    <t>余金沙</t>
  </si>
  <si>
    <t>450802********362X</t>
  </si>
  <si>
    <t>韦越兴</t>
  </si>
  <si>
    <t>452702********0967</t>
  </si>
  <si>
    <t>广西柳州德心鹿山门诊有限公司</t>
  </si>
  <si>
    <t>覃华珍</t>
  </si>
  <si>
    <t>450222********2441</t>
  </si>
  <si>
    <t>柳州市邦德健身管理有限公司</t>
  </si>
  <si>
    <t>合  计</t>
  </si>
  <si>
    <t>合计大写：</t>
  </si>
  <si>
    <t>补贴标准：重点行业领域的中小微企业与重点群体签订1年以上劳动合同，按规定为其缴纳基本养老保险费、基本医疗保险费、失业保险费的，按照个人缴费额的25%给予重点群体个人社会保险补贴。</t>
  </si>
</sst>
</file>

<file path=xl/styles.xml><?xml version="1.0" encoding="utf-8"?>
<styleSheet xmlns="http://schemas.openxmlformats.org/spreadsheetml/2006/main">
  <numFmts count="7">
    <numFmt numFmtId="176" formatCode="0.00_);[Red]\(0.00\)"/>
    <numFmt numFmtId="177" formatCode="[DBNum2][$-804]General"/>
    <numFmt numFmtId="178" formatCode="_ \¥* #,##0.00_ ;_ \¥* \-#,##0.00_ ;_ \¥* &quot;-&quot;??_ ;_ @_ "/>
    <numFmt numFmtId="179" formatCode="_ \¥* #,##0_ ;_ \¥* \-#,##0_ ;_ \¥* &quot;-&quot;_ ;_ @_ "/>
    <numFmt numFmtId="41" formatCode="_ * #,##0_ ;_ * \-#,##0_ ;_ * &quot;-&quot;_ ;_ @_ "/>
    <numFmt numFmtId="43" formatCode="_ * #,##0.00_ ;_ * \-#,##0.00_ ;_ * &quot;-&quot;??_ ;_ @_ "/>
    <numFmt numFmtId="180" formatCode="0.00_ "/>
  </numFmts>
  <fonts count="24">
    <font>
      <sz val="11"/>
      <color rgb="FF000000"/>
      <name val="宋体"/>
      <charset val="134"/>
    </font>
    <font>
      <sz val="14"/>
      <color rgb="FF000000"/>
      <name val="CESI黑体-GB2312"/>
      <charset val="134"/>
    </font>
    <font>
      <sz val="22"/>
      <color rgb="FF000000"/>
      <name val="方正小标宋_GBK"/>
      <charset val="134"/>
    </font>
    <font>
      <sz val="11"/>
      <name val="宋体"/>
      <charset val="134"/>
    </font>
    <font>
      <sz val="14"/>
      <name val="宋体"/>
      <charset val="134"/>
    </font>
    <font>
      <sz val="10"/>
      <color rgb="FF000000"/>
      <name val="Arial"/>
      <charset val="134"/>
    </font>
    <font>
      <sz val="11"/>
      <color rgb="FFFF0000"/>
      <name val="宋体"/>
      <charset val="134"/>
    </font>
    <font>
      <b/>
      <sz val="11"/>
      <color rgb="FFFFFFFF"/>
      <name val="宋体"/>
      <charset val="134"/>
    </font>
    <font>
      <b/>
      <sz val="13"/>
      <color rgb="FF1F497D"/>
      <name val="宋体"/>
      <charset val="134"/>
    </font>
    <font>
      <i/>
      <sz val="11"/>
      <color rgb="FF7F7F7F"/>
      <name val="宋体"/>
      <charset val="134"/>
    </font>
    <font>
      <sz val="11"/>
      <color rgb="FF9C0006"/>
      <name val="宋体"/>
      <charset val="134"/>
    </font>
    <font>
      <b/>
      <sz val="11"/>
      <color rgb="FF1F497D"/>
      <name val="宋体"/>
      <charset val="134"/>
    </font>
    <font>
      <u/>
      <sz val="11"/>
      <color rgb="FF800080"/>
      <name val="宋体"/>
      <charset val="134"/>
    </font>
    <font>
      <sz val="11"/>
      <color rgb="FFFFFFFF"/>
      <name val="宋体"/>
      <charset val="134"/>
    </font>
    <font>
      <b/>
      <sz val="11"/>
      <color rgb="FF3F3F3F"/>
      <name val="宋体"/>
      <charset val="134"/>
    </font>
    <font>
      <b/>
      <sz val="15"/>
      <color rgb="FF1F497D"/>
      <name val="宋体"/>
      <charset val="134"/>
    </font>
    <font>
      <b/>
      <sz val="11"/>
      <color rgb="FF000000"/>
      <name val="宋体"/>
      <charset val="134"/>
    </font>
    <font>
      <b/>
      <sz val="18"/>
      <color rgb="FF1F497D"/>
      <name val="宋体"/>
      <charset val="134"/>
    </font>
    <font>
      <u/>
      <sz val="11"/>
      <color rgb="FF0000FF"/>
      <name val="宋体"/>
      <charset val="134"/>
    </font>
    <font>
      <sz val="11"/>
      <color rgb="FF9C6500"/>
      <name val="宋体"/>
      <charset val="134"/>
    </font>
    <font>
      <sz val="11"/>
      <color rgb="FF3F3F76"/>
      <name val="宋体"/>
      <charset val="134"/>
    </font>
    <font>
      <b/>
      <sz val="11"/>
      <color rgb="FFFA7D00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D7E4B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4F81BD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66">
    <xf numFmtId="0" fontId="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1" borderId="14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0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1" borderId="10" applyNumberFormat="0" applyAlignment="0" applyProtection="0">
      <alignment vertical="center"/>
    </xf>
    <xf numFmtId="0" fontId="21" fillId="11" borderId="14" applyNumberFormat="0" applyAlignment="0" applyProtection="0">
      <alignment vertical="center"/>
    </xf>
    <xf numFmtId="0" fontId="7" fillId="3" borderId="8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179" fontId="5" fillId="0" borderId="0" applyFont="0" applyFill="0" applyBorder="0" applyAlignment="0" applyProtection="0"/>
    <xf numFmtId="0" fontId="0" fillId="31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177" fontId="0" fillId="0" borderId="0"/>
    <xf numFmtId="0" fontId="0" fillId="2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0" fillId="0" borderId="0">
      <alignment vertical="center"/>
    </xf>
    <xf numFmtId="9" fontId="5" fillId="0" borderId="0" applyFont="0" applyFill="0" applyBorder="0" applyAlignment="0" applyProtection="0"/>
    <xf numFmtId="0" fontId="0" fillId="0" borderId="0">
      <alignment vertical="center"/>
    </xf>
    <xf numFmtId="177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7" fontId="0" fillId="0" borderId="0">
      <alignment vertical="center"/>
    </xf>
  </cellStyleXfs>
  <cellXfs count="2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 wrapText="1"/>
    </xf>
    <xf numFmtId="49" fontId="0" fillId="0" borderId="0" xfId="0" applyNumberFormat="1" applyFill="1" applyAlignment="1">
      <alignment horizontal="left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65" applyNumberForma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80" fontId="3" fillId="0" borderId="2" xfId="0" applyNumberFormat="1" applyFont="1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176" fontId="0" fillId="0" borderId="5" xfId="0" applyNumberForma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right" vertical="center" wrapText="1"/>
    </xf>
    <xf numFmtId="49" fontId="0" fillId="0" borderId="4" xfId="0" applyNumberFormat="1" applyFill="1" applyBorder="1" applyAlignment="1">
      <alignment horizontal="right" vertical="center" wrapText="1"/>
    </xf>
    <xf numFmtId="0" fontId="3" fillId="0" borderId="4" xfId="0" applyNumberFormat="1" applyFont="1" applyFill="1" applyBorder="1" applyAlignment="1">
      <alignment horizontal="left" vertical="center"/>
    </xf>
    <xf numFmtId="0" fontId="4" fillId="0" borderId="6" xfId="0" applyNumberFormat="1" applyFont="1" applyFill="1" applyBorder="1" applyAlignment="1">
      <alignment horizontal="left" vertical="center"/>
    </xf>
    <xf numFmtId="49" fontId="0" fillId="0" borderId="7" xfId="0" applyNumberFormat="1" applyFill="1" applyBorder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 wrapText="1"/>
    </xf>
    <xf numFmtId="0" fontId="0" fillId="0" borderId="0" xfId="0" applyNumberFormat="1">
      <alignment vertical="center"/>
    </xf>
  </cellXfs>
  <cellStyles count="6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强调文字颜色 2" xfId="30" builtinId="33"/>
    <cellStyle name="Currency [0]" xfId="31"/>
    <cellStyle name="20% - 强调文字颜色 6" xfId="32" builtinId="50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常规 2 2 2" xfId="3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2" xfId="55"/>
    <cellStyle name="Comma" xfId="56"/>
    <cellStyle name="Comma [0]" xfId="57"/>
    <cellStyle name="Normal" xfId="58"/>
    <cellStyle name="Percent" xfId="59"/>
    <cellStyle name="常规 13" xfId="60"/>
    <cellStyle name="常规 14" xfId="61"/>
    <cellStyle name="常规 3" xfId="62"/>
    <cellStyle name="常规 4" xfId="63"/>
    <cellStyle name="常规 5" xfId="64"/>
    <cellStyle name="常规 7" xfId="6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8"/>
  <sheetViews>
    <sheetView tabSelected="1" view="pageBreakPreview" zoomScale="85" zoomScaleNormal="100" zoomScaleSheetLayoutView="85" workbookViewId="0">
      <selection activeCell="L51" sqref="L51"/>
    </sheetView>
  </sheetViews>
  <sheetFormatPr defaultColWidth="9" defaultRowHeight="13.5" outlineLevelCol="5"/>
  <cols>
    <col min="1" max="1" width="6.875" style="1" customWidth="1"/>
    <col min="2" max="2" width="10.375" style="1" customWidth="1"/>
    <col min="3" max="3" width="24.25" style="1" customWidth="1"/>
    <col min="4" max="4" width="20.25" style="1" customWidth="1"/>
    <col min="5" max="5" width="52.875" style="1" customWidth="1"/>
    <col min="6" max="6" width="13.5" style="1" customWidth="1"/>
    <col min="7" max="16384" width="9" style="1"/>
  </cols>
  <sheetData>
    <row r="1" ht="17" customHeight="1" spans="1:6">
      <c r="A1" s="2" t="s">
        <v>0</v>
      </c>
      <c r="B1" s="2"/>
      <c r="C1" s="2"/>
      <c r="D1" s="2"/>
      <c r="E1" s="2"/>
      <c r="F1" s="2"/>
    </row>
    <row r="2" ht="66" customHeight="1" spans="1:6">
      <c r="A2" s="3" t="s">
        <v>1</v>
      </c>
      <c r="B2" s="3"/>
      <c r="C2" s="3"/>
      <c r="D2" s="3"/>
      <c r="E2" s="3"/>
      <c r="F2" s="3"/>
    </row>
    <row r="3" ht="24" customHeight="1" spans="1:6">
      <c r="A3" s="4" t="s">
        <v>2</v>
      </c>
      <c r="B3" s="4"/>
      <c r="C3" s="4"/>
      <c r="D3" s="4"/>
      <c r="E3" s="4"/>
      <c r="F3" s="4"/>
    </row>
    <row r="4" ht="33" customHeight="1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</row>
    <row r="5" ht="21.5" customHeight="1" spans="1:6">
      <c r="A5" s="7">
        <f>ROW()-4</f>
        <v>1</v>
      </c>
      <c r="B5" s="8" t="s">
        <v>9</v>
      </c>
      <c r="C5" s="9" t="s">
        <v>10</v>
      </c>
      <c r="D5" s="8" t="s">
        <v>11</v>
      </c>
      <c r="E5" s="8" t="s">
        <v>12</v>
      </c>
      <c r="F5" s="10">
        <v>1304.73</v>
      </c>
    </row>
    <row r="6" ht="21.5" customHeight="1" spans="1:6">
      <c r="A6" s="7">
        <f>ROW()-4</f>
        <v>2</v>
      </c>
      <c r="B6" s="8" t="s">
        <v>13</v>
      </c>
      <c r="C6" s="9" t="s">
        <v>14</v>
      </c>
      <c r="D6" s="8" t="s">
        <v>15</v>
      </c>
      <c r="E6" s="8" t="s">
        <v>16</v>
      </c>
      <c r="F6" s="10">
        <v>445.04</v>
      </c>
    </row>
    <row r="7" ht="21.5" customHeight="1" spans="1:6">
      <c r="A7" s="7">
        <f t="shared" ref="A7:A70" si="0">ROW()-4</f>
        <v>3</v>
      </c>
      <c r="B7" s="8" t="s">
        <v>17</v>
      </c>
      <c r="C7" s="9" t="s">
        <v>18</v>
      </c>
      <c r="D7" s="8" t="s">
        <v>19</v>
      </c>
      <c r="E7" s="8" t="s">
        <v>20</v>
      </c>
      <c r="F7" s="10">
        <v>107.2</v>
      </c>
    </row>
    <row r="8" ht="21.5" customHeight="1" spans="1:6">
      <c r="A8" s="7">
        <f t="shared" si="0"/>
        <v>4</v>
      </c>
      <c r="B8" s="8" t="s">
        <v>21</v>
      </c>
      <c r="C8" s="9" t="s">
        <v>22</v>
      </c>
      <c r="D8" s="8" t="s">
        <v>11</v>
      </c>
      <c r="E8" s="8" t="s">
        <v>20</v>
      </c>
      <c r="F8" s="10">
        <v>1304.73</v>
      </c>
    </row>
    <row r="9" ht="21.5" customHeight="1" spans="1:6">
      <c r="A9" s="7">
        <f t="shared" si="0"/>
        <v>5</v>
      </c>
      <c r="B9" s="8" t="s">
        <v>23</v>
      </c>
      <c r="C9" s="9" t="s">
        <v>24</v>
      </c>
      <c r="D9" s="8" t="s">
        <v>19</v>
      </c>
      <c r="E9" s="8" t="s">
        <v>25</v>
      </c>
      <c r="F9" s="10">
        <v>1301.78</v>
      </c>
    </row>
    <row r="10" ht="21.5" customHeight="1" spans="1:6">
      <c r="A10" s="7">
        <f t="shared" si="0"/>
        <v>6</v>
      </c>
      <c r="B10" s="8" t="s">
        <v>26</v>
      </c>
      <c r="C10" s="9" t="s">
        <v>27</v>
      </c>
      <c r="D10" s="8" t="s">
        <v>15</v>
      </c>
      <c r="E10" s="8" t="s">
        <v>28</v>
      </c>
      <c r="F10" s="10">
        <v>258.74</v>
      </c>
    </row>
    <row r="11" ht="21.5" customHeight="1" spans="1:6">
      <c r="A11" s="7">
        <f t="shared" si="0"/>
        <v>7</v>
      </c>
      <c r="B11" s="8" t="s">
        <v>29</v>
      </c>
      <c r="C11" s="9" t="s">
        <v>30</v>
      </c>
      <c r="D11" s="8" t="s">
        <v>11</v>
      </c>
      <c r="E11" s="8" t="s">
        <v>31</v>
      </c>
      <c r="F11" s="10">
        <v>1304.73</v>
      </c>
    </row>
    <row r="12" ht="21.5" customHeight="1" spans="1:6">
      <c r="A12" s="7">
        <f t="shared" si="0"/>
        <v>8</v>
      </c>
      <c r="B12" s="8" t="s">
        <v>32</v>
      </c>
      <c r="C12" s="9" t="s">
        <v>33</v>
      </c>
      <c r="D12" s="8" t="s">
        <v>19</v>
      </c>
      <c r="E12" s="8" t="s">
        <v>34</v>
      </c>
      <c r="F12" s="10">
        <v>1297.22</v>
      </c>
    </row>
    <row r="13" ht="21.5" customHeight="1" spans="1:6">
      <c r="A13" s="7">
        <f t="shared" si="0"/>
        <v>9</v>
      </c>
      <c r="B13" s="8" t="s">
        <v>35</v>
      </c>
      <c r="C13" s="9" t="s">
        <v>36</v>
      </c>
      <c r="D13" s="8" t="s">
        <v>37</v>
      </c>
      <c r="E13" s="8" t="s">
        <v>38</v>
      </c>
      <c r="F13" s="10">
        <v>971</v>
      </c>
    </row>
    <row r="14" ht="21.5" customHeight="1" spans="1:6">
      <c r="A14" s="7">
        <f t="shared" si="0"/>
        <v>10</v>
      </c>
      <c r="B14" s="8" t="s">
        <v>39</v>
      </c>
      <c r="C14" s="9" t="s">
        <v>40</v>
      </c>
      <c r="D14" s="8" t="s">
        <v>15</v>
      </c>
      <c r="E14" s="8" t="s">
        <v>41</v>
      </c>
      <c r="F14" s="10">
        <v>265.68</v>
      </c>
    </row>
    <row r="15" ht="21.5" customHeight="1" spans="1:6">
      <c r="A15" s="7">
        <f t="shared" si="0"/>
        <v>11</v>
      </c>
      <c r="B15" s="8" t="s">
        <v>42</v>
      </c>
      <c r="C15" s="9" t="s">
        <v>43</v>
      </c>
      <c r="D15" s="8" t="s">
        <v>19</v>
      </c>
      <c r="E15" s="8" t="s">
        <v>44</v>
      </c>
      <c r="F15" s="10">
        <v>212.78</v>
      </c>
    </row>
    <row r="16" ht="21.5" customHeight="1" spans="1:6">
      <c r="A16" s="7">
        <f t="shared" si="0"/>
        <v>12</v>
      </c>
      <c r="B16" s="8" t="s">
        <v>45</v>
      </c>
      <c r="C16" s="9" t="s">
        <v>46</v>
      </c>
      <c r="D16" s="8" t="s">
        <v>11</v>
      </c>
      <c r="E16" s="8" t="s">
        <v>47</v>
      </c>
      <c r="F16" s="10">
        <v>433.36</v>
      </c>
    </row>
    <row r="17" ht="21.5" customHeight="1" spans="1:6">
      <c r="A17" s="7">
        <f t="shared" si="0"/>
        <v>13</v>
      </c>
      <c r="B17" s="8" t="s">
        <v>48</v>
      </c>
      <c r="C17" s="9" t="s">
        <v>49</v>
      </c>
      <c r="D17" s="8" t="s">
        <v>15</v>
      </c>
      <c r="E17" s="8" t="s">
        <v>41</v>
      </c>
      <c r="F17" s="10">
        <v>265.68</v>
      </c>
    </row>
    <row r="18" ht="21.5" customHeight="1" spans="1:6">
      <c r="A18" s="7">
        <f t="shared" si="0"/>
        <v>14</v>
      </c>
      <c r="B18" s="8" t="s">
        <v>50</v>
      </c>
      <c r="C18" s="9" t="s">
        <v>51</v>
      </c>
      <c r="D18" s="8" t="s">
        <v>15</v>
      </c>
      <c r="E18" s="8" t="s">
        <v>41</v>
      </c>
      <c r="F18" s="10">
        <v>265.68</v>
      </c>
    </row>
    <row r="19" ht="21.5" customHeight="1" spans="1:6">
      <c r="A19" s="7">
        <f t="shared" si="0"/>
        <v>15</v>
      </c>
      <c r="B19" s="8" t="s">
        <v>52</v>
      </c>
      <c r="C19" s="9" t="s">
        <v>53</v>
      </c>
      <c r="D19" s="8" t="s">
        <v>11</v>
      </c>
      <c r="E19" s="8" t="s">
        <v>20</v>
      </c>
      <c r="F19" s="10">
        <v>1304.73</v>
      </c>
    </row>
    <row r="20" ht="21.5" customHeight="1" spans="1:6">
      <c r="A20" s="7">
        <f t="shared" si="0"/>
        <v>16</v>
      </c>
      <c r="B20" s="8" t="s">
        <v>54</v>
      </c>
      <c r="C20" s="9" t="s">
        <v>55</v>
      </c>
      <c r="D20" s="8" t="s">
        <v>15</v>
      </c>
      <c r="E20" s="8" t="s">
        <v>38</v>
      </c>
      <c r="F20" s="10">
        <v>362.24</v>
      </c>
    </row>
    <row r="21" ht="21.5" customHeight="1" spans="1:6">
      <c r="A21" s="7">
        <f t="shared" si="0"/>
        <v>17</v>
      </c>
      <c r="B21" s="8" t="s">
        <v>56</v>
      </c>
      <c r="C21" s="9" t="s">
        <v>57</v>
      </c>
      <c r="D21" s="8" t="s">
        <v>11</v>
      </c>
      <c r="E21" s="8" t="s">
        <v>58</v>
      </c>
      <c r="F21" s="10">
        <v>652.44</v>
      </c>
    </row>
    <row r="22" ht="21.5" customHeight="1" spans="1:6">
      <c r="A22" s="7">
        <f t="shared" si="0"/>
        <v>18</v>
      </c>
      <c r="B22" s="8" t="s">
        <v>59</v>
      </c>
      <c r="C22" s="9" t="s">
        <v>60</v>
      </c>
      <c r="D22" s="8" t="s">
        <v>15</v>
      </c>
      <c r="E22" s="8" t="s">
        <v>41</v>
      </c>
      <c r="F22" s="10">
        <v>265.68</v>
      </c>
    </row>
    <row r="23" ht="21.5" customHeight="1" spans="1:6">
      <c r="A23" s="7">
        <f t="shared" si="0"/>
        <v>19</v>
      </c>
      <c r="B23" s="8" t="s">
        <v>61</v>
      </c>
      <c r="C23" s="9" t="s">
        <v>62</v>
      </c>
      <c r="D23" s="8" t="s">
        <v>15</v>
      </c>
      <c r="E23" s="8" t="s">
        <v>16</v>
      </c>
      <c r="F23" s="10">
        <v>336.36</v>
      </c>
    </row>
    <row r="24" ht="21.5" customHeight="1" spans="1:6">
      <c r="A24" s="7">
        <f t="shared" si="0"/>
        <v>20</v>
      </c>
      <c r="B24" s="8" t="s">
        <v>63</v>
      </c>
      <c r="C24" s="9" t="s">
        <v>64</v>
      </c>
      <c r="D24" s="8" t="s">
        <v>15</v>
      </c>
      <c r="E24" s="8" t="s">
        <v>41</v>
      </c>
      <c r="F24" s="10">
        <v>265.68</v>
      </c>
    </row>
    <row r="25" ht="21.5" customHeight="1" spans="1:6">
      <c r="A25" s="7">
        <f t="shared" si="0"/>
        <v>21</v>
      </c>
      <c r="B25" s="8" t="s">
        <v>65</v>
      </c>
      <c r="C25" s="9" t="s">
        <v>66</v>
      </c>
      <c r="D25" s="8" t="s">
        <v>15</v>
      </c>
      <c r="E25" s="8" t="s">
        <v>16</v>
      </c>
      <c r="F25" s="10">
        <v>445.04</v>
      </c>
    </row>
    <row r="26" ht="21.5" customHeight="1" spans="1:6">
      <c r="A26" s="7">
        <f t="shared" si="0"/>
        <v>22</v>
      </c>
      <c r="B26" s="8" t="s">
        <v>67</v>
      </c>
      <c r="C26" s="9" t="s">
        <v>68</v>
      </c>
      <c r="D26" s="8" t="s">
        <v>37</v>
      </c>
      <c r="E26" s="8" t="s">
        <v>69</v>
      </c>
      <c r="F26" s="10">
        <v>108.75</v>
      </c>
    </row>
    <row r="27" ht="21.5" customHeight="1" spans="1:6">
      <c r="A27" s="7">
        <f t="shared" si="0"/>
        <v>23</v>
      </c>
      <c r="B27" s="8" t="s">
        <v>70</v>
      </c>
      <c r="C27" s="9" t="s">
        <v>71</v>
      </c>
      <c r="D27" s="8" t="s">
        <v>19</v>
      </c>
      <c r="E27" s="8" t="s">
        <v>72</v>
      </c>
      <c r="F27" s="10">
        <v>172.26</v>
      </c>
    </row>
    <row r="28" ht="21.5" customHeight="1" spans="1:6">
      <c r="A28" s="7">
        <f t="shared" si="0"/>
        <v>24</v>
      </c>
      <c r="B28" s="8" t="s">
        <v>73</v>
      </c>
      <c r="C28" s="9" t="s">
        <v>74</v>
      </c>
      <c r="D28" s="8" t="s">
        <v>37</v>
      </c>
      <c r="E28" s="8" t="s">
        <v>38</v>
      </c>
      <c r="F28" s="10">
        <v>971</v>
      </c>
    </row>
    <row r="29" ht="21.5" customHeight="1" spans="1:6">
      <c r="A29" s="7">
        <f t="shared" si="0"/>
        <v>25</v>
      </c>
      <c r="B29" s="8" t="s">
        <v>75</v>
      </c>
      <c r="C29" s="9" t="s">
        <v>76</v>
      </c>
      <c r="D29" s="8" t="s">
        <v>15</v>
      </c>
      <c r="E29" s="8" t="s">
        <v>77</v>
      </c>
      <c r="F29" s="10">
        <v>214.4</v>
      </c>
    </row>
    <row r="30" ht="21.5" customHeight="1" spans="1:6">
      <c r="A30" s="7">
        <f t="shared" si="0"/>
        <v>26</v>
      </c>
      <c r="B30" s="8" t="s">
        <v>78</v>
      </c>
      <c r="C30" s="9" t="s">
        <v>79</v>
      </c>
      <c r="D30" s="8" t="s">
        <v>19</v>
      </c>
      <c r="E30" s="8" t="s">
        <v>80</v>
      </c>
      <c r="F30" s="10">
        <v>430.35</v>
      </c>
    </row>
    <row r="31" ht="21.5" customHeight="1" spans="1:6">
      <c r="A31" s="7">
        <f t="shared" si="0"/>
        <v>27</v>
      </c>
      <c r="B31" s="8" t="s">
        <v>81</v>
      </c>
      <c r="C31" s="9" t="s">
        <v>82</v>
      </c>
      <c r="D31" s="8" t="s">
        <v>19</v>
      </c>
      <c r="E31" s="8" t="s">
        <v>83</v>
      </c>
      <c r="F31" s="10">
        <v>540.65</v>
      </c>
    </row>
    <row r="32" ht="21.5" customHeight="1" spans="1:6">
      <c r="A32" s="7">
        <f t="shared" si="0"/>
        <v>28</v>
      </c>
      <c r="B32" s="8" t="s">
        <v>84</v>
      </c>
      <c r="C32" s="9" t="s">
        <v>85</v>
      </c>
      <c r="D32" s="8" t="s">
        <v>11</v>
      </c>
      <c r="E32" s="8" t="s">
        <v>86</v>
      </c>
      <c r="F32" s="10">
        <v>1304.73</v>
      </c>
    </row>
    <row r="33" ht="21.5" customHeight="1" spans="1:6">
      <c r="A33" s="7">
        <f t="shared" si="0"/>
        <v>29</v>
      </c>
      <c r="B33" s="8" t="s">
        <v>87</v>
      </c>
      <c r="C33" s="9" t="s">
        <v>88</v>
      </c>
      <c r="D33" s="8" t="s">
        <v>37</v>
      </c>
      <c r="E33" s="8" t="s">
        <v>89</v>
      </c>
      <c r="F33" s="10">
        <v>248.49</v>
      </c>
    </row>
    <row r="34" ht="21.5" customHeight="1" spans="1:6">
      <c r="A34" s="7">
        <f t="shared" si="0"/>
        <v>30</v>
      </c>
      <c r="B34" s="8" t="s">
        <v>90</v>
      </c>
      <c r="C34" s="9" t="s">
        <v>91</v>
      </c>
      <c r="D34" s="8" t="s">
        <v>37</v>
      </c>
      <c r="E34" s="8" t="s">
        <v>38</v>
      </c>
      <c r="F34" s="10">
        <v>869.94</v>
      </c>
    </row>
    <row r="35" ht="21.5" customHeight="1" spans="1:6">
      <c r="A35" s="7">
        <f t="shared" si="0"/>
        <v>31</v>
      </c>
      <c r="B35" s="8" t="s">
        <v>92</v>
      </c>
      <c r="C35" s="9" t="s">
        <v>93</v>
      </c>
      <c r="D35" s="8" t="s">
        <v>37</v>
      </c>
      <c r="E35" s="8" t="s">
        <v>94</v>
      </c>
      <c r="F35" s="10">
        <v>1300.26</v>
      </c>
    </row>
    <row r="36" ht="21.5" customHeight="1" spans="1:6">
      <c r="A36" s="7">
        <f t="shared" si="0"/>
        <v>32</v>
      </c>
      <c r="B36" s="8" t="s">
        <v>95</v>
      </c>
      <c r="C36" s="9" t="s">
        <v>96</v>
      </c>
      <c r="D36" s="8" t="s">
        <v>37</v>
      </c>
      <c r="E36" s="8" t="s">
        <v>97</v>
      </c>
      <c r="F36" s="10">
        <v>971</v>
      </c>
    </row>
    <row r="37" ht="21.5" customHeight="1" spans="1:6">
      <c r="A37" s="7">
        <f t="shared" si="0"/>
        <v>33</v>
      </c>
      <c r="B37" s="8" t="s">
        <v>98</v>
      </c>
      <c r="C37" s="9" t="s">
        <v>99</v>
      </c>
      <c r="D37" s="8" t="s">
        <v>37</v>
      </c>
      <c r="E37" s="8" t="s">
        <v>16</v>
      </c>
      <c r="F37" s="10">
        <v>2288.51</v>
      </c>
    </row>
    <row r="38" ht="21.5" customHeight="1" spans="1:6">
      <c r="A38" s="7">
        <f t="shared" si="0"/>
        <v>34</v>
      </c>
      <c r="B38" s="8" t="s">
        <v>100</v>
      </c>
      <c r="C38" s="9" t="s">
        <v>101</v>
      </c>
      <c r="D38" s="8" t="s">
        <v>11</v>
      </c>
      <c r="E38" s="8" t="s">
        <v>102</v>
      </c>
      <c r="F38" s="10">
        <v>869.94</v>
      </c>
    </row>
    <row r="39" ht="21.5" customHeight="1" spans="1:6">
      <c r="A39" s="7">
        <f t="shared" si="0"/>
        <v>35</v>
      </c>
      <c r="B39" s="8" t="s">
        <v>103</v>
      </c>
      <c r="C39" s="9" t="s">
        <v>104</v>
      </c>
      <c r="D39" s="8" t="s">
        <v>37</v>
      </c>
      <c r="E39" s="8" t="s">
        <v>105</v>
      </c>
      <c r="F39" s="10">
        <v>1316.68</v>
      </c>
    </row>
    <row r="40" ht="21.5" customHeight="1" spans="1:6">
      <c r="A40" s="7">
        <f t="shared" si="0"/>
        <v>36</v>
      </c>
      <c r="B40" s="8" t="s">
        <v>106</v>
      </c>
      <c r="C40" s="9" t="s">
        <v>107</v>
      </c>
      <c r="D40" s="8" t="s">
        <v>19</v>
      </c>
      <c r="E40" s="8" t="s">
        <v>108</v>
      </c>
      <c r="F40" s="10">
        <v>1190.02</v>
      </c>
    </row>
    <row r="41" ht="21.5" customHeight="1" spans="1:6">
      <c r="A41" s="7">
        <f t="shared" si="0"/>
        <v>37</v>
      </c>
      <c r="B41" s="8" t="s">
        <v>109</v>
      </c>
      <c r="C41" s="9" t="s">
        <v>110</v>
      </c>
      <c r="D41" s="8" t="s">
        <v>37</v>
      </c>
      <c r="E41" s="8" t="s">
        <v>111</v>
      </c>
      <c r="F41" s="10">
        <v>326.25</v>
      </c>
    </row>
    <row r="42" ht="21.5" customHeight="1" spans="1:6">
      <c r="A42" s="7">
        <f t="shared" si="0"/>
        <v>38</v>
      </c>
      <c r="B42" s="8" t="s">
        <v>112</v>
      </c>
      <c r="C42" s="9" t="s">
        <v>113</v>
      </c>
      <c r="D42" s="8" t="s">
        <v>11</v>
      </c>
      <c r="E42" s="8" t="s">
        <v>114</v>
      </c>
      <c r="F42" s="10">
        <v>1300.26</v>
      </c>
    </row>
    <row r="43" ht="21.5" customHeight="1" spans="1:6">
      <c r="A43" s="7">
        <f t="shared" si="0"/>
        <v>39</v>
      </c>
      <c r="B43" s="8" t="s">
        <v>115</v>
      </c>
      <c r="C43" s="9" t="s">
        <v>116</v>
      </c>
      <c r="D43" s="8" t="s">
        <v>37</v>
      </c>
      <c r="E43" s="8" t="s">
        <v>117</v>
      </c>
      <c r="F43" s="10">
        <v>543.72</v>
      </c>
    </row>
    <row r="44" ht="21.5" customHeight="1" spans="1:6">
      <c r="A44" s="7">
        <f t="shared" si="0"/>
        <v>40</v>
      </c>
      <c r="B44" s="8" t="s">
        <v>118</v>
      </c>
      <c r="C44" s="9" t="s">
        <v>119</v>
      </c>
      <c r="D44" s="8" t="s">
        <v>15</v>
      </c>
      <c r="E44" s="8" t="s">
        <v>120</v>
      </c>
      <c r="F44" s="10">
        <v>214.4</v>
      </c>
    </row>
    <row r="45" ht="21.5" customHeight="1" spans="1:6">
      <c r="A45" s="7">
        <f t="shared" si="0"/>
        <v>41</v>
      </c>
      <c r="B45" s="8" t="s">
        <v>121</v>
      </c>
      <c r="C45" s="9" t="s">
        <v>122</v>
      </c>
      <c r="D45" s="8" t="s">
        <v>37</v>
      </c>
      <c r="E45" s="8" t="s">
        <v>123</v>
      </c>
      <c r="F45" s="10">
        <v>1188.5</v>
      </c>
    </row>
    <row r="46" ht="21.5" customHeight="1" spans="1:6">
      <c r="A46" s="7">
        <f t="shared" si="0"/>
        <v>42</v>
      </c>
      <c r="B46" s="8" t="s">
        <v>124</v>
      </c>
      <c r="C46" s="9" t="s">
        <v>125</v>
      </c>
      <c r="D46" s="8" t="s">
        <v>15</v>
      </c>
      <c r="E46" s="8" t="s">
        <v>126</v>
      </c>
      <c r="F46" s="10">
        <v>214.4</v>
      </c>
    </row>
    <row r="47" ht="21.5" customHeight="1" spans="1:6">
      <c r="A47" s="7">
        <f t="shared" si="0"/>
        <v>43</v>
      </c>
      <c r="B47" s="8" t="s">
        <v>127</v>
      </c>
      <c r="C47" s="9" t="s">
        <v>128</v>
      </c>
      <c r="D47" s="8" t="s">
        <v>15</v>
      </c>
      <c r="E47" s="8" t="s">
        <v>41</v>
      </c>
      <c r="F47" s="10">
        <v>265.68</v>
      </c>
    </row>
    <row r="48" ht="21.5" customHeight="1" spans="1:6">
      <c r="A48" s="7">
        <f t="shared" si="0"/>
        <v>44</v>
      </c>
      <c r="B48" s="8" t="s">
        <v>129</v>
      </c>
      <c r="C48" s="9" t="s">
        <v>130</v>
      </c>
      <c r="D48" s="8" t="s">
        <v>37</v>
      </c>
      <c r="E48" s="8" t="s">
        <v>131</v>
      </c>
      <c r="F48" s="10">
        <v>321.6</v>
      </c>
    </row>
    <row r="49" ht="21.5" customHeight="1" spans="1:6">
      <c r="A49" s="7">
        <f t="shared" si="0"/>
        <v>45</v>
      </c>
      <c r="B49" s="8" t="s">
        <v>132</v>
      </c>
      <c r="C49" s="9" t="s">
        <v>133</v>
      </c>
      <c r="D49" s="8" t="s">
        <v>37</v>
      </c>
      <c r="E49" s="8" t="s">
        <v>38</v>
      </c>
      <c r="F49" s="10">
        <v>1200.32</v>
      </c>
    </row>
    <row r="50" ht="21.5" customHeight="1" spans="1:6">
      <c r="A50" s="7">
        <f t="shared" si="0"/>
        <v>46</v>
      </c>
      <c r="B50" s="8" t="s">
        <v>134</v>
      </c>
      <c r="C50" s="9" t="s">
        <v>135</v>
      </c>
      <c r="D50" s="8" t="s">
        <v>19</v>
      </c>
      <c r="E50" s="8" t="s">
        <v>20</v>
      </c>
      <c r="F50" s="10">
        <v>425.56</v>
      </c>
    </row>
    <row r="51" ht="21.5" customHeight="1" spans="1:6">
      <c r="A51" s="7">
        <f t="shared" si="0"/>
        <v>47</v>
      </c>
      <c r="B51" s="8" t="s">
        <v>136</v>
      </c>
      <c r="C51" s="9" t="s">
        <v>137</v>
      </c>
      <c r="D51" s="8" t="s">
        <v>19</v>
      </c>
      <c r="E51" s="8" t="s">
        <v>138</v>
      </c>
      <c r="F51" s="10">
        <v>1118.84</v>
      </c>
    </row>
    <row r="52" ht="21.5" customHeight="1" spans="1:6">
      <c r="A52" s="7">
        <f t="shared" si="0"/>
        <v>48</v>
      </c>
      <c r="B52" s="8" t="s">
        <v>139</v>
      </c>
      <c r="C52" s="9" t="s">
        <v>140</v>
      </c>
      <c r="D52" s="8" t="s">
        <v>37</v>
      </c>
      <c r="E52" s="8" t="s">
        <v>16</v>
      </c>
      <c r="F52" s="10">
        <v>3032.47</v>
      </c>
    </row>
    <row r="53" ht="21.5" customHeight="1" spans="1:6">
      <c r="A53" s="7">
        <f t="shared" si="0"/>
        <v>49</v>
      </c>
      <c r="B53" s="8" t="s">
        <v>141</v>
      </c>
      <c r="C53" s="9" t="s">
        <v>142</v>
      </c>
      <c r="D53" s="8" t="s">
        <v>15</v>
      </c>
      <c r="E53" s="8" t="s">
        <v>143</v>
      </c>
      <c r="F53" s="10">
        <v>248.4</v>
      </c>
    </row>
    <row r="54" ht="21.5" customHeight="1" spans="1:6">
      <c r="A54" s="7">
        <f t="shared" si="0"/>
        <v>50</v>
      </c>
      <c r="B54" s="8" t="s">
        <v>144</v>
      </c>
      <c r="C54" s="9" t="s">
        <v>145</v>
      </c>
      <c r="D54" s="8" t="s">
        <v>19</v>
      </c>
      <c r="E54" s="8" t="s">
        <v>146</v>
      </c>
      <c r="F54" s="10">
        <v>1304.73</v>
      </c>
    </row>
    <row r="55" ht="21.5" customHeight="1" spans="1:6">
      <c r="A55" s="7">
        <f t="shared" si="0"/>
        <v>51</v>
      </c>
      <c r="B55" s="8" t="s">
        <v>147</v>
      </c>
      <c r="C55" s="9" t="s">
        <v>148</v>
      </c>
      <c r="D55" s="8" t="s">
        <v>11</v>
      </c>
      <c r="E55" s="8" t="s">
        <v>149</v>
      </c>
      <c r="F55" s="10">
        <v>319.17</v>
      </c>
    </row>
    <row r="56" ht="21.5" customHeight="1" spans="1:6">
      <c r="A56" s="7">
        <f t="shared" si="0"/>
        <v>52</v>
      </c>
      <c r="B56" s="8" t="s">
        <v>150</v>
      </c>
      <c r="C56" s="9" t="s">
        <v>151</v>
      </c>
      <c r="D56" s="8" t="s">
        <v>19</v>
      </c>
      <c r="E56" s="8" t="s">
        <v>152</v>
      </c>
      <c r="F56" s="10">
        <v>862.25</v>
      </c>
    </row>
    <row r="57" ht="21.5" customHeight="1" spans="1:6">
      <c r="A57" s="7">
        <f t="shared" si="0"/>
        <v>53</v>
      </c>
      <c r="B57" s="8" t="s">
        <v>153</v>
      </c>
      <c r="C57" s="9" t="s">
        <v>154</v>
      </c>
      <c r="D57" s="8" t="s">
        <v>15</v>
      </c>
      <c r="E57" s="8" t="s">
        <v>155</v>
      </c>
      <c r="F57" s="10">
        <v>439.34</v>
      </c>
    </row>
    <row r="58" ht="21.5" customHeight="1" spans="1:6">
      <c r="A58" s="7">
        <f t="shared" si="0"/>
        <v>54</v>
      </c>
      <c r="B58" s="8" t="s">
        <v>156</v>
      </c>
      <c r="C58" s="9" t="s">
        <v>157</v>
      </c>
      <c r="D58" s="8" t="s">
        <v>37</v>
      </c>
      <c r="E58" s="8" t="s">
        <v>158</v>
      </c>
      <c r="F58" s="10">
        <v>536</v>
      </c>
    </row>
    <row r="59" ht="21.5" customHeight="1" spans="1:6">
      <c r="A59" s="7">
        <f t="shared" si="0"/>
        <v>55</v>
      </c>
      <c r="B59" s="8" t="s">
        <v>159</v>
      </c>
      <c r="C59" s="9" t="s">
        <v>160</v>
      </c>
      <c r="D59" s="8" t="s">
        <v>19</v>
      </c>
      <c r="E59" s="8" t="s">
        <v>161</v>
      </c>
      <c r="F59" s="10">
        <v>753.5</v>
      </c>
    </row>
    <row r="60" ht="21.5" customHeight="1" spans="1:6">
      <c r="A60" s="7">
        <f t="shared" si="0"/>
        <v>56</v>
      </c>
      <c r="B60" s="8" t="s">
        <v>162</v>
      </c>
      <c r="C60" s="9" t="s">
        <v>163</v>
      </c>
      <c r="D60" s="8" t="s">
        <v>37</v>
      </c>
      <c r="E60" s="8" t="s">
        <v>164</v>
      </c>
      <c r="F60" s="10">
        <v>428.8</v>
      </c>
    </row>
    <row r="61" ht="21.5" customHeight="1" spans="1:6">
      <c r="A61" s="7">
        <f t="shared" si="0"/>
        <v>57</v>
      </c>
      <c r="B61" s="8" t="s">
        <v>165</v>
      </c>
      <c r="C61" s="9" t="s">
        <v>166</v>
      </c>
      <c r="D61" s="8" t="s">
        <v>11</v>
      </c>
      <c r="E61" s="8" t="s">
        <v>25</v>
      </c>
      <c r="F61" s="10">
        <v>212.78</v>
      </c>
    </row>
    <row r="62" ht="21.5" customHeight="1" spans="1:6">
      <c r="A62" s="7">
        <f t="shared" si="0"/>
        <v>58</v>
      </c>
      <c r="B62" s="8" t="s">
        <v>167</v>
      </c>
      <c r="C62" s="9" t="s">
        <v>168</v>
      </c>
      <c r="D62" s="8" t="s">
        <v>37</v>
      </c>
      <c r="E62" s="8" t="s">
        <v>169</v>
      </c>
      <c r="F62" s="10">
        <v>107.2</v>
      </c>
    </row>
    <row r="63" ht="21.5" customHeight="1" spans="1:6">
      <c r="A63" s="7">
        <f t="shared" si="0"/>
        <v>59</v>
      </c>
      <c r="B63" s="8" t="s">
        <v>170</v>
      </c>
      <c r="C63" s="9" t="s">
        <v>171</v>
      </c>
      <c r="D63" s="8" t="s">
        <v>19</v>
      </c>
      <c r="E63" s="8" t="s">
        <v>172</v>
      </c>
      <c r="F63" s="10">
        <v>321.6</v>
      </c>
    </row>
    <row r="64" ht="21.5" customHeight="1" spans="1:6">
      <c r="A64" s="11" t="s">
        <v>173</v>
      </c>
      <c r="B64" s="12"/>
      <c r="C64" s="12"/>
      <c r="D64" s="12"/>
      <c r="E64" s="12"/>
      <c r="F64" s="13">
        <f>SUM(F5:F63)</f>
        <v>41853.27</v>
      </c>
    </row>
    <row r="65" ht="21.5" customHeight="1" spans="1:6">
      <c r="A65" s="14" t="s">
        <v>174</v>
      </c>
      <c r="B65" s="15"/>
      <c r="C65" s="15"/>
      <c r="D65" s="15"/>
      <c r="E65" s="16" t="str">
        <f>IF(F64&lt;0,"负","")&amp;IF(F64=0,"",IF(ABS(F64)&lt;0.995,"",IF(AND(RIGHT(INT(ROUND(ABS(F64),2)/10000))="0",RIGHT(INT(ROUND(ABS(F64),2)/1000))&lt;&gt;"0"),SUBSTITUTE(TEXT(INT(ROUND(ABS(F64),2)),"[DBNum2]"),"万","万零"),TEXT(INT(ROUND(ABS(F64),2)),"[DBNum2]"))&amp;"元")&amp;IF(RIGHT(TEXT(F64,".00"),2)*1=0,IF(ABS(#REF!)&lt;0.005,"","整"),IF(ABS(F64)&lt;0.095,"",IF((LEFT(RIGHT(TEXT(F64,".00"),2))&lt;&gt;"0")*(ABS(F64)&gt;=1),IF(RIGHT(TRUNC(F64),1)&gt;="1","","零"),"")&amp;TEXT(LEFT(RIGHT(TEXT(F64,".00"),2)),"[dbnum2]"))&amp;IF(LEFT(RIGHT(TEXT(F64,".00"),2))*1=0,"","角")&amp;IF(RIGHT(TEXT(F64,".00"))*1=0,"整",TEXT(RIGHT(TEXT(F64,".00")),"[dbnum2]")&amp;"分")))</f>
        <v>肆万壹仟捌佰伍拾叁元贰角柒分</v>
      </c>
      <c r="F65" s="17"/>
    </row>
    <row r="66" ht="39.75" customHeight="1" spans="1:6">
      <c r="A66" s="18" t="s">
        <v>175</v>
      </c>
      <c r="B66" s="18"/>
      <c r="C66" s="18"/>
      <c r="D66" s="18"/>
      <c r="E66" s="18"/>
      <c r="F66" s="19"/>
    </row>
    <row r="68" spans="5:5">
      <c r="E68" s="20"/>
    </row>
  </sheetData>
  <mergeCells count="6">
    <mergeCell ref="A1:F1"/>
    <mergeCell ref="A2:F2"/>
    <mergeCell ref="A3:F3"/>
    <mergeCell ref="A64:E64"/>
    <mergeCell ref="A65:D65"/>
    <mergeCell ref="A66:F66"/>
  </mergeCells>
  <pageMargins left="0.66875" right="0.354166666666667" top="0.511805555555556" bottom="0.393055555555556" header="0.314583333333333" footer="0.590277777777778"/>
  <pageSetup paperSize="9" orientation="landscape" horizontalDpi="600"/>
  <headerFooter/>
  <rowBreaks count="3" manualBreakCount="3">
    <brk id="20" max="5" man="1"/>
    <brk id="41" max="5" man="1"/>
    <brk id="6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china</Company>
  <Application>Yozo_Office9.0.5022.142ZH.GX01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星星多</cp:lastModifiedBy>
  <cp:revision>1</cp:revision>
  <dcterms:created xsi:type="dcterms:W3CDTF">2026-01-18T13:07:00Z</dcterms:created>
  <cp:lastPrinted>2026-07-05T09:19:00Z</cp:lastPrinted>
  <dcterms:modified xsi:type="dcterms:W3CDTF">2026-09-21T03:18:45Z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8AF290D552B001DD6848966A5E59CD33_43</vt:lpwstr>
  </property>
  <property fmtid="{D5CDD505-2E9C-101B-9397-08002B2CF9AE}" pid="3" name="KSOProductBuildVer">
    <vt:lpwstr>2052-11.1.0.9098</vt:lpwstr>
  </property>
  <property fmtid="{D5CDD505-2E9C-101B-9397-08002B2CF9AE}" pid="4" name="CalculationRule">
    <vt:i4>0</vt:i4>
  </property>
</Properties>
</file>