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000"/>
  </bookViews>
  <sheets>
    <sheet name="Sheet1" sheetId="1" r:id="rId1"/>
  </sheets>
  <definedNames>
    <definedName name="_xlnm._FilterDatabase" localSheetId="0" hidden="1">Sheet1!$A$4:$F$45</definedName>
    <definedName name="_xlnm.Print_Titles" localSheetId="0">Sheet1!$4:$4</definedName>
    <definedName name="_xlnm.Print_Area" localSheetId="0">Sheet1!$A$1:$F$45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<sst xmlns="http://schemas.openxmlformats.org/spreadsheetml/2006/main" count="164" uniqueCount="119">
  <si>
    <t>附件</t>
  </si>
  <si>
    <t>城中区2026年第十批重点群体个人社会保险补贴名单公示表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</si>
  <si>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</si>
  <si>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</si>
  <si>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</si>
  <si>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</si>
  <si>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</si>
  <si>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</si>
  <si>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</si>
  <si>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赫子璇</t>
  </si>
  <si>
    <t>411423********7115</t>
  </si>
  <si>
    <t>2025届高校毕业生</t>
  </si>
  <si>
    <t>广西中烟工业有限责任公司柳州卷烟厂</t>
  </si>
  <si>
    <t>吴家恺</t>
  </si>
  <si>
    <t>452229********0012</t>
  </si>
  <si>
    <t>2024届高校毕业生</t>
  </si>
  <si>
    <t>四川森朗通信网络工程建设有限公司柳州分公司</t>
  </si>
  <si>
    <t>陆燕妮</t>
  </si>
  <si>
    <t>450205********2845</t>
  </si>
  <si>
    <t>王鑫婧</t>
  </si>
  <si>
    <t>450205********1022</t>
  </si>
  <si>
    <t>莫喜瑞</t>
  </si>
  <si>
    <t>450330********1018</t>
  </si>
  <si>
    <t>广西利拓智能科技股份有限公司</t>
  </si>
  <si>
    <t>方婷</t>
  </si>
  <si>
    <t>450821********5628</t>
  </si>
  <si>
    <t>柳州碧水莲花酒店管理有限公司</t>
  </si>
  <si>
    <t>邓先宇</t>
  </si>
  <si>
    <t>450327********0424</t>
  </si>
  <si>
    <t>2026届高校毕业生</t>
  </si>
  <si>
    <t>蒋艳冬</t>
  </si>
  <si>
    <t>450327********122X</t>
  </si>
  <si>
    <t>申祥英</t>
  </si>
  <si>
    <t>430522********1429</t>
  </si>
  <si>
    <t>2023届高校毕业生</t>
  </si>
  <si>
    <t>柳州市宝聚电子商务有限公司</t>
  </si>
  <si>
    <t>黄乐怡</t>
  </si>
  <si>
    <t>452702********0969</t>
  </si>
  <si>
    <t>杨仕豪</t>
  </si>
  <si>
    <t>450204********0612</t>
  </si>
  <si>
    <t>华保盛物业服务（柳州）有限公司</t>
  </si>
  <si>
    <t>邓诗诗</t>
  </si>
  <si>
    <t>450923********7463</t>
  </si>
  <si>
    <t>广西鸿飞人力资源咨询服务有限公司</t>
  </si>
  <si>
    <t>潘雨艳</t>
  </si>
  <si>
    <t>452223********2021</t>
  </si>
  <si>
    <t>广西腾云端科技有限公司</t>
  </si>
  <si>
    <t>王思涵</t>
  </si>
  <si>
    <t>450222********2627</t>
  </si>
  <si>
    <t>柳州新生天美医疗美容医院有限公司</t>
  </si>
  <si>
    <t>李湘萍</t>
  </si>
  <si>
    <t>450921********4624</t>
  </si>
  <si>
    <t>广西易才人力资源顾问有限公司柳州分公司</t>
  </si>
  <si>
    <t>罗承茜</t>
  </si>
  <si>
    <t>452723********2416</t>
  </si>
  <si>
    <t>黄莉如</t>
  </si>
  <si>
    <t>452225********3925</t>
  </si>
  <si>
    <t>柳州报佳音网络科技有限责任公司</t>
  </si>
  <si>
    <t>吴朝弦</t>
  </si>
  <si>
    <t>450722********2415</t>
  </si>
  <si>
    <t>卢杏朗</t>
  </si>
  <si>
    <t>451321********3017</t>
  </si>
  <si>
    <t>篮星闪耀体育文化（柳州）有限公司</t>
  </si>
  <si>
    <t>梁玉佳</t>
  </si>
  <si>
    <t>452226********304X</t>
  </si>
  <si>
    <t>韦劭瀚</t>
  </si>
  <si>
    <t>452122********0955</t>
  </si>
  <si>
    <t>广西通安劳务有限公司</t>
  </si>
  <si>
    <t>黄桂千</t>
  </si>
  <si>
    <t>452127********0963</t>
  </si>
  <si>
    <t>上海一橙网络科技股份有限公司柳州分公司</t>
  </si>
  <si>
    <t>李相茹</t>
  </si>
  <si>
    <t>452223********2521</t>
  </si>
  <si>
    <t>广西辰华体育发展有限公司</t>
  </si>
  <si>
    <t>黄珂玥</t>
  </si>
  <si>
    <t>452223********0027</t>
  </si>
  <si>
    <t>中国人寿保险股份有限公司柳州分公司</t>
  </si>
  <si>
    <t>宋为民</t>
  </si>
  <si>
    <t>450325********0916</t>
  </si>
  <si>
    <t>侯群艺</t>
  </si>
  <si>
    <t>450205********1363</t>
  </si>
  <si>
    <t>柳州国旅国际旅行社有限责任公司</t>
  </si>
  <si>
    <t>李义和</t>
  </si>
  <si>
    <t>452227********2310</t>
  </si>
  <si>
    <t>中国人民财产保险股份有限公司柳州市分公司</t>
  </si>
  <si>
    <t>黎晓玲</t>
  </si>
  <si>
    <t>450924********4126</t>
  </si>
  <si>
    <t>柳州陌客尔口腔诊所有限公司</t>
  </si>
  <si>
    <t>李垣庆</t>
  </si>
  <si>
    <t>450222********002X</t>
  </si>
  <si>
    <t>广西瞻云装饰有限公司</t>
  </si>
  <si>
    <t>林昌北</t>
  </si>
  <si>
    <t>450512********1210</t>
  </si>
  <si>
    <t>广西柳朋劳务有限公司</t>
  </si>
  <si>
    <t>谢思祺睿</t>
  </si>
  <si>
    <t>450203********0720</t>
  </si>
  <si>
    <t>柳州市朝发鹏科技发展有限公司</t>
  </si>
  <si>
    <t>田雪娇</t>
  </si>
  <si>
    <t>452727********0948</t>
  </si>
  <si>
    <t>柳州市悦宝健康管理有限公司</t>
  </si>
  <si>
    <t>黄靖达</t>
  </si>
  <si>
    <t>452229********3414</t>
  </si>
  <si>
    <t>柳州法益网法律咨询有限公司</t>
  </si>
  <si>
    <t>王甜</t>
  </si>
  <si>
    <t>452402********1266</t>
  </si>
  <si>
    <t>李缘</t>
  </si>
  <si>
    <t>450204********1929</t>
  </si>
  <si>
    <t>广西美拓酒店管理有限公司</t>
  </si>
  <si>
    <t>何俊威</t>
  </si>
  <si>
    <t>450202********0314</t>
  </si>
  <si>
    <t>广西润象信息网络工程有限公司柳州分公司</t>
  </si>
  <si>
    <t>覃远芳</t>
  </si>
  <si>
    <t>452223********2522</t>
  </si>
  <si>
    <t>柳州智银通信息技术有限公司</t>
  </si>
  <si>
    <t>杨宇淇</t>
  </si>
  <si>
    <t>220122********2924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</si>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</sst>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[DBNum2][$-804]General"/>
    <numFmt numFmtId="179" formatCode="0.00_);[Red]\(0.00\)"/>
  </numFmts>
  <fonts count="24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3" fillId="0" borderId="0" applyFont="0" applyFill="0" applyBorder="0" applyAlignment="0" applyProtection="0"/>
    <xf numFmtId="178" fontId="0" fillId="0" borderId="0"/>
    <xf numFmtId="0" fontId="0" fillId="0" borderId="0">
      <alignment vertical="center"/>
    </xf>
    <xf numFmtId="0" fontId="0" fillId="0" borderId="0">
      <alignment vertical="center"/>
    </xf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0" fillId="0" borderId="0">
      <alignment vertical="center"/>
    </xf>
    <xf numFmtId="9" fontId="23" fillId="0" borderId="0" applyFont="0" applyFill="0" applyBorder="0" applyAlignment="0" applyProtection="0"/>
    <xf numFmtId="0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65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right" vertical="center" wrapText="1"/>
    </xf>
    <xf numFmtId="49" fontId="0" fillId="0" borderId="6" xfId="0" applyNumberFormat="1" applyFill="1" applyBorder="1" applyAlignment="1">
      <alignment horizontal="right" vertical="center" wrapText="1"/>
    </xf>
    <xf numFmtId="49" fontId="0" fillId="0" borderId="7" xfId="0" applyNumberFormat="1" applyFill="1" applyBorder="1" applyAlignment="1">
      <alignment horizontal="left" vertical="center" wrapText="1"/>
    </xf>
    <xf numFmtId="179" fontId="0" fillId="0" borderId="1" xfId="0" applyNumberForma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179" fontId="0" fillId="0" borderId="9" xfId="0" applyNumberForma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left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view="pageBreakPreview" zoomScale="85" zoomScaleNormal="100" topLeftCell="A3" workbookViewId="0">
      <selection activeCell="E7" sqref="E7"/>
    </sheetView>
  </sheetViews>
  <sheetFormatPr defaultColWidth="9" defaultRowHeight="13.5" outlineLevelCol="6"/>
  <cols>
    <col min="1" max="1" width="6.875" style="1" customWidth="1"/>
    <col min="2" max="2" width="10.375" style="1" customWidth="1"/>
    <col min="3" max="3" width="24.25" style="1" customWidth="1"/>
    <col min="4" max="4" width="20.25" style="1" customWidth="1"/>
    <col min="5" max="5" width="52.875" style="1" customWidth="1"/>
    <col min="6" max="6" width="13.5" style="1" customWidth="1"/>
    <col min="7" max="7" width="19.2583333333333" style="1" customWidth="1"/>
    <col min="8" max="16384" width="9" style="1"/>
  </cols>
  <sheetData>
    <row r="1" ht="17" customHeight="1" spans="1:6">
      <c r="A1" s="2" t="s">
        <v>0</v>
      </c>
      <c r="B1" s="2"/>
      <c r="C1" s="2"/>
      <c r="D1" s="2"/>
      <c r="E1" s="2"/>
      <c r="F1" s="2"/>
    </row>
    <row r="2" ht="66" customHeight="1" spans="1:6">
      <c r="A2" s="3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4"/>
      <c r="C3" s="4"/>
      <c r="D3" s="4"/>
      <c r="E3" s="4"/>
      <c r="F3" s="4"/>
    </row>
    <row r="4" ht="33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17" t="s">
        <v>8</v>
      </c>
    </row>
    <row r="5" ht="21.5" customHeight="1" spans="1:7">
      <c r="A5" s="6">
        <f>ROW()-4</f>
        <v>1</v>
      </c>
      <c r="B5" s="7" t="s">
        <v>9</v>
      </c>
      <c r="C5" s="8" t="s">
        <v>10</v>
      </c>
      <c r="D5" s="9" t="s">
        <v>11</v>
      </c>
      <c r="E5" s="18" t="s">
        <v>12</v>
      </c>
      <c r="F5" s="19">
        <v>2286.45</v>
      </c>
      <c r="G5" s="20"/>
    </row>
    <row r="6" ht="21.5" customHeight="1" spans="1:7">
      <c r="A6" s="6">
        <f>ROW()-4</f>
        <v>2</v>
      </c>
      <c r="B6" s="7" t="s">
        <v>13</v>
      </c>
      <c r="C6" s="8" t="s">
        <v>14</v>
      </c>
      <c r="D6" s="10" t="s">
        <v>15</v>
      </c>
      <c r="E6" s="18" t="s">
        <v>16</v>
      </c>
      <c r="F6" s="19">
        <v>862.25</v>
      </c>
      <c r="G6" s="20"/>
    </row>
    <row r="7" ht="21.5" customHeight="1" spans="1:7">
      <c r="A7" s="6">
        <f t="shared" ref="A7:A16" si="0">ROW()-4</f>
        <v>3</v>
      </c>
      <c r="B7" s="7" t="s">
        <v>17</v>
      </c>
      <c r="C7" s="8" t="s">
        <v>18</v>
      </c>
      <c r="D7" s="10" t="s">
        <v>11</v>
      </c>
      <c r="E7" s="18" t="s">
        <v>16</v>
      </c>
      <c r="F7" s="19">
        <v>540.65</v>
      </c>
      <c r="G7" s="20"/>
    </row>
    <row r="8" ht="21.5" customHeight="1" spans="1:7">
      <c r="A8" s="6">
        <f t="shared" si="0"/>
        <v>4</v>
      </c>
      <c r="B8" s="7" t="s">
        <v>19</v>
      </c>
      <c r="C8" s="8" t="s">
        <v>20</v>
      </c>
      <c r="D8" s="10" t="s">
        <v>15</v>
      </c>
      <c r="E8" s="18" t="s">
        <v>16</v>
      </c>
      <c r="F8" s="19">
        <v>1320.1</v>
      </c>
      <c r="G8" s="20"/>
    </row>
    <row r="9" ht="21.5" customHeight="1" spans="1:7">
      <c r="A9" s="6">
        <f t="shared" si="0"/>
        <v>5</v>
      </c>
      <c r="B9" s="7" t="s">
        <v>21</v>
      </c>
      <c r="C9" s="8" t="s">
        <v>22</v>
      </c>
      <c r="D9" s="10" t="s">
        <v>15</v>
      </c>
      <c r="E9" s="18" t="s">
        <v>23</v>
      </c>
      <c r="F9" s="19">
        <v>644.75</v>
      </c>
      <c r="G9" s="20"/>
    </row>
    <row r="10" ht="21.5" customHeight="1" spans="1:7">
      <c r="A10" s="6">
        <f t="shared" si="0"/>
        <v>6</v>
      </c>
      <c r="B10" s="7" t="s">
        <v>24</v>
      </c>
      <c r="C10" s="8" t="s">
        <v>25</v>
      </c>
      <c r="D10" s="10" t="s">
        <v>11</v>
      </c>
      <c r="E10" s="18" t="s">
        <v>26</v>
      </c>
      <c r="F10" s="19">
        <v>1300.26</v>
      </c>
      <c r="G10" s="20"/>
    </row>
    <row r="11" ht="21.5" customHeight="1" spans="1:7">
      <c r="A11" s="6">
        <f t="shared" si="0"/>
        <v>7</v>
      </c>
      <c r="B11" s="7" t="s">
        <v>27</v>
      </c>
      <c r="C11" s="8" t="s">
        <v>28</v>
      </c>
      <c r="D11" s="10" t="s">
        <v>29</v>
      </c>
      <c r="E11" s="18" t="s">
        <v>26</v>
      </c>
      <c r="F11" s="19">
        <v>107.2</v>
      </c>
      <c r="G11" s="20"/>
    </row>
    <row r="12" ht="21.5" customHeight="1" spans="1:7">
      <c r="A12" s="6">
        <f t="shared" si="0"/>
        <v>8</v>
      </c>
      <c r="B12" s="7" t="s">
        <v>30</v>
      </c>
      <c r="C12" s="8" t="s">
        <v>31</v>
      </c>
      <c r="D12" s="10" t="s">
        <v>29</v>
      </c>
      <c r="E12" s="18" t="s">
        <v>26</v>
      </c>
      <c r="F12" s="19">
        <v>107.2</v>
      </c>
      <c r="G12" s="20"/>
    </row>
    <row r="13" ht="21.5" customHeight="1" spans="1:7">
      <c r="A13" s="6">
        <f t="shared" si="0"/>
        <v>9</v>
      </c>
      <c r="B13" s="7" t="s">
        <v>32</v>
      </c>
      <c r="C13" s="8" t="s">
        <v>33</v>
      </c>
      <c r="D13" s="10" t="s">
        <v>34</v>
      </c>
      <c r="E13" s="18" t="s">
        <v>35</v>
      </c>
      <c r="F13" s="19">
        <v>761.1</v>
      </c>
      <c r="G13" s="20"/>
    </row>
    <row r="14" ht="21.5" customHeight="1" spans="1:7">
      <c r="A14" s="6">
        <f t="shared" si="0"/>
        <v>10</v>
      </c>
      <c r="B14" s="7" t="s">
        <v>36</v>
      </c>
      <c r="C14" s="8" t="s">
        <v>37</v>
      </c>
      <c r="D14" s="10" t="s">
        <v>29</v>
      </c>
      <c r="E14" s="18" t="s">
        <v>16</v>
      </c>
      <c r="F14" s="19">
        <v>214.4</v>
      </c>
      <c r="G14" s="20"/>
    </row>
    <row r="15" ht="21.5" customHeight="1" spans="1:7">
      <c r="A15" s="6">
        <f t="shared" si="0"/>
        <v>11</v>
      </c>
      <c r="B15" s="7" t="s">
        <v>38</v>
      </c>
      <c r="C15" s="8" t="s">
        <v>39</v>
      </c>
      <c r="D15" s="10" t="s">
        <v>15</v>
      </c>
      <c r="E15" s="18" t="s">
        <v>40</v>
      </c>
      <c r="F15" s="19">
        <v>1303.3</v>
      </c>
      <c r="G15" s="20"/>
    </row>
    <row r="16" ht="21.5" customHeight="1" spans="1:7">
      <c r="A16" s="6">
        <f t="shared" si="0"/>
        <v>12</v>
      </c>
      <c r="B16" s="7" t="s">
        <v>41</v>
      </c>
      <c r="C16" s="8" t="s">
        <v>42</v>
      </c>
      <c r="D16" s="10" t="s">
        <v>29</v>
      </c>
      <c r="E16" s="18" t="s">
        <v>43</v>
      </c>
      <c r="F16" s="19">
        <v>107.2</v>
      </c>
      <c r="G16" s="20"/>
    </row>
    <row r="17" ht="21.5" customHeight="1" spans="1:7">
      <c r="A17" s="6">
        <f t="shared" ref="A17:A26" si="1">ROW()-4</f>
        <v>13</v>
      </c>
      <c r="B17" s="7" t="s">
        <v>44</v>
      </c>
      <c r="C17" s="8" t="s">
        <v>45</v>
      </c>
      <c r="D17" s="10" t="s">
        <v>15</v>
      </c>
      <c r="E17" s="18" t="s">
        <v>46</v>
      </c>
      <c r="F17" s="19">
        <v>107.2</v>
      </c>
      <c r="G17" s="20"/>
    </row>
    <row r="18" ht="21.5" customHeight="1" spans="1:7">
      <c r="A18" s="6">
        <f t="shared" si="1"/>
        <v>14</v>
      </c>
      <c r="B18" s="7" t="s">
        <v>47</v>
      </c>
      <c r="C18" s="8" t="s">
        <v>48</v>
      </c>
      <c r="D18" s="10" t="s">
        <v>11</v>
      </c>
      <c r="E18" s="18" t="s">
        <v>49</v>
      </c>
      <c r="F18" s="19">
        <v>409.64</v>
      </c>
      <c r="G18" s="20"/>
    </row>
    <row r="19" ht="21.5" customHeight="1" spans="1:7">
      <c r="A19" s="6">
        <f t="shared" si="1"/>
        <v>15</v>
      </c>
      <c r="B19" s="7" t="s">
        <v>50</v>
      </c>
      <c r="C19" s="8" t="s">
        <v>51</v>
      </c>
      <c r="D19" s="10" t="s">
        <v>11</v>
      </c>
      <c r="E19" s="18" t="s">
        <v>52</v>
      </c>
      <c r="F19" s="19">
        <v>862.25</v>
      </c>
      <c r="G19" s="20"/>
    </row>
    <row r="20" ht="21.5" customHeight="1" spans="1:7">
      <c r="A20" s="6">
        <f t="shared" si="1"/>
        <v>16</v>
      </c>
      <c r="B20" s="7" t="s">
        <v>53</v>
      </c>
      <c r="C20" s="8" t="s">
        <v>54</v>
      </c>
      <c r="D20" s="10" t="s">
        <v>15</v>
      </c>
      <c r="E20" s="18" t="s">
        <v>23</v>
      </c>
      <c r="F20" s="19">
        <v>106.39</v>
      </c>
      <c r="G20" s="20"/>
    </row>
    <row r="21" ht="21.5" customHeight="1" spans="1:7">
      <c r="A21" s="6">
        <f t="shared" si="1"/>
        <v>17</v>
      </c>
      <c r="B21" s="7" t="s">
        <v>55</v>
      </c>
      <c r="C21" s="8" t="s">
        <v>56</v>
      </c>
      <c r="D21" s="10" t="s">
        <v>15</v>
      </c>
      <c r="E21" s="18" t="s">
        <v>57</v>
      </c>
      <c r="F21" s="19">
        <v>212.78</v>
      </c>
      <c r="G21" s="20"/>
    </row>
    <row r="22" ht="21.5" customHeight="1" spans="1:7">
      <c r="A22" s="6">
        <f t="shared" si="1"/>
        <v>18</v>
      </c>
      <c r="B22" s="7" t="s">
        <v>58</v>
      </c>
      <c r="C22" s="8" t="s">
        <v>59</v>
      </c>
      <c r="D22" s="10" t="s">
        <v>29</v>
      </c>
      <c r="E22" s="18" t="s">
        <v>43</v>
      </c>
      <c r="F22" s="19">
        <v>214.4</v>
      </c>
      <c r="G22" s="20"/>
    </row>
    <row r="23" ht="21.5" customHeight="1" spans="1:7">
      <c r="A23" s="6">
        <f t="shared" si="1"/>
        <v>19</v>
      </c>
      <c r="B23" s="7" t="s">
        <v>60</v>
      </c>
      <c r="C23" s="8" t="s">
        <v>61</v>
      </c>
      <c r="D23" s="10" t="s">
        <v>11</v>
      </c>
      <c r="E23" s="18" t="s">
        <v>62</v>
      </c>
      <c r="F23" s="19">
        <v>1297.22</v>
      </c>
      <c r="G23" s="20"/>
    </row>
    <row r="24" ht="21.5" customHeight="1" spans="1:7">
      <c r="A24" s="6">
        <f t="shared" si="1"/>
        <v>20</v>
      </c>
      <c r="B24" s="7" t="s">
        <v>63</v>
      </c>
      <c r="C24" s="8" t="s">
        <v>64</v>
      </c>
      <c r="D24" s="10" t="s">
        <v>11</v>
      </c>
      <c r="E24" s="18" t="s">
        <v>43</v>
      </c>
      <c r="F24" s="19">
        <v>107.2</v>
      </c>
      <c r="G24" s="20"/>
    </row>
    <row r="25" ht="21.5" customHeight="1" spans="1:7">
      <c r="A25" s="6">
        <f t="shared" si="1"/>
        <v>21</v>
      </c>
      <c r="B25" s="7" t="s">
        <v>65</v>
      </c>
      <c r="C25" s="8" t="s">
        <v>66</v>
      </c>
      <c r="D25" s="10" t="s">
        <v>29</v>
      </c>
      <c r="E25" s="18" t="s">
        <v>67</v>
      </c>
      <c r="F25" s="19">
        <v>107.2</v>
      </c>
      <c r="G25" s="20"/>
    </row>
    <row r="26" ht="21.5" customHeight="1" spans="1:7">
      <c r="A26" s="6">
        <f t="shared" si="1"/>
        <v>22</v>
      </c>
      <c r="B26" s="7" t="s">
        <v>68</v>
      </c>
      <c r="C26" s="8" t="s">
        <v>69</v>
      </c>
      <c r="D26" s="10" t="s">
        <v>29</v>
      </c>
      <c r="E26" s="18" t="s">
        <v>70</v>
      </c>
      <c r="F26" s="19">
        <v>214.4</v>
      </c>
      <c r="G26" s="20"/>
    </row>
    <row r="27" ht="21.5" customHeight="1" spans="1:7">
      <c r="A27" s="6">
        <f t="shared" ref="A27:A36" si="2">ROW()-4</f>
        <v>23</v>
      </c>
      <c r="B27" s="7" t="s">
        <v>71</v>
      </c>
      <c r="C27" s="8" t="s">
        <v>72</v>
      </c>
      <c r="D27" s="10" t="s">
        <v>11</v>
      </c>
      <c r="E27" s="18" t="s">
        <v>73</v>
      </c>
      <c r="F27" s="19">
        <v>1303.3</v>
      </c>
      <c r="G27" s="20"/>
    </row>
    <row r="28" ht="21.5" customHeight="1" spans="1:7">
      <c r="A28" s="6">
        <f t="shared" si="2"/>
        <v>24</v>
      </c>
      <c r="B28" s="7" t="s">
        <v>74</v>
      </c>
      <c r="C28" s="8" t="s">
        <v>75</v>
      </c>
      <c r="D28" s="10" t="s">
        <v>11</v>
      </c>
      <c r="E28" s="18" t="s">
        <v>76</v>
      </c>
      <c r="F28" s="19">
        <v>242.02</v>
      </c>
      <c r="G28" s="20"/>
    </row>
    <row r="29" ht="21.5" customHeight="1" spans="1:7">
      <c r="A29" s="6">
        <f t="shared" si="2"/>
        <v>25</v>
      </c>
      <c r="B29" s="7" t="s">
        <v>77</v>
      </c>
      <c r="C29" s="8" t="s">
        <v>78</v>
      </c>
      <c r="D29" s="10" t="s">
        <v>15</v>
      </c>
      <c r="E29" s="18" t="s">
        <v>76</v>
      </c>
      <c r="F29" s="19">
        <v>1304.73</v>
      </c>
      <c r="G29" s="20"/>
    </row>
    <row r="30" ht="21.5" customHeight="1" spans="1:7">
      <c r="A30" s="6">
        <f t="shared" si="2"/>
        <v>26</v>
      </c>
      <c r="B30" s="7" t="s">
        <v>79</v>
      </c>
      <c r="C30" s="8" t="s">
        <v>80</v>
      </c>
      <c r="D30" s="10" t="s">
        <v>34</v>
      </c>
      <c r="E30" s="18" t="s">
        <v>81</v>
      </c>
      <c r="F30" s="19">
        <v>1304.76</v>
      </c>
      <c r="G30" s="20"/>
    </row>
    <row r="31" ht="21.5" customHeight="1" spans="1:7">
      <c r="A31" s="6">
        <f t="shared" si="2"/>
        <v>27</v>
      </c>
      <c r="B31" s="7" t="s">
        <v>82</v>
      </c>
      <c r="C31" s="8" t="s">
        <v>83</v>
      </c>
      <c r="D31" s="10" t="s">
        <v>11</v>
      </c>
      <c r="E31" s="18" t="s">
        <v>84</v>
      </c>
      <c r="F31" s="19">
        <v>1277.88</v>
      </c>
      <c r="G31" s="20"/>
    </row>
    <row r="32" ht="21.5" customHeight="1" spans="1:7">
      <c r="A32" s="6">
        <f t="shared" si="2"/>
        <v>28</v>
      </c>
      <c r="B32" s="7" t="s">
        <v>85</v>
      </c>
      <c r="C32" s="8" t="s">
        <v>86</v>
      </c>
      <c r="D32" s="10" t="s">
        <v>15</v>
      </c>
      <c r="E32" s="18" t="s">
        <v>87</v>
      </c>
      <c r="F32" s="19">
        <v>1188.5</v>
      </c>
      <c r="G32" s="20"/>
    </row>
    <row r="33" ht="21.5" customHeight="1" spans="1:7">
      <c r="A33" s="6">
        <f t="shared" si="2"/>
        <v>29</v>
      </c>
      <c r="B33" s="7" t="s">
        <v>88</v>
      </c>
      <c r="C33" s="8" t="s">
        <v>89</v>
      </c>
      <c r="D33" s="10" t="s">
        <v>34</v>
      </c>
      <c r="E33" s="18" t="s">
        <v>90</v>
      </c>
      <c r="F33" s="19">
        <v>214.4</v>
      </c>
      <c r="G33" s="20"/>
    </row>
    <row r="34" ht="21.5" customHeight="1" spans="1:7">
      <c r="A34" s="6">
        <f t="shared" si="2"/>
        <v>30</v>
      </c>
      <c r="B34" s="7" t="s">
        <v>91</v>
      </c>
      <c r="C34" s="8" t="s">
        <v>92</v>
      </c>
      <c r="D34" s="10" t="s">
        <v>11</v>
      </c>
      <c r="E34" s="18" t="s">
        <v>93</v>
      </c>
      <c r="F34" s="19">
        <v>647.85</v>
      </c>
      <c r="G34" s="20"/>
    </row>
    <row r="35" ht="21.5" customHeight="1" spans="1:7">
      <c r="A35" s="6">
        <f t="shared" si="2"/>
        <v>31</v>
      </c>
      <c r="B35" s="7" t="s">
        <v>94</v>
      </c>
      <c r="C35" s="8" t="s">
        <v>95</v>
      </c>
      <c r="D35" s="10" t="s">
        <v>11</v>
      </c>
      <c r="E35" s="18" t="s">
        <v>96</v>
      </c>
      <c r="F35" s="19">
        <v>862.25</v>
      </c>
      <c r="G35" s="20"/>
    </row>
    <row r="36" ht="21.5" customHeight="1" spans="1:7">
      <c r="A36" s="6">
        <f t="shared" si="2"/>
        <v>32</v>
      </c>
      <c r="B36" s="7" t="s">
        <v>97</v>
      </c>
      <c r="C36" s="8" t="s">
        <v>98</v>
      </c>
      <c r="D36" s="10" t="s">
        <v>15</v>
      </c>
      <c r="E36" s="18" t="s">
        <v>99</v>
      </c>
      <c r="F36" s="19">
        <v>1304.73</v>
      </c>
      <c r="G36" s="20"/>
    </row>
    <row r="37" ht="21.5" customHeight="1" spans="1:7">
      <c r="A37" s="6">
        <f t="shared" ref="A37:A46" si="3">ROW()-4</f>
        <v>33</v>
      </c>
      <c r="B37" s="7" t="s">
        <v>100</v>
      </c>
      <c r="C37" s="8" t="s">
        <v>101</v>
      </c>
      <c r="D37" s="10" t="s">
        <v>29</v>
      </c>
      <c r="E37" s="18" t="s">
        <v>102</v>
      </c>
      <c r="F37" s="19">
        <v>107.2</v>
      </c>
      <c r="G37" s="20"/>
    </row>
    <row r="38" ht="21.5" customHeight="1" spans="1:7">
      <c r="A38" s="6">
        <f t="shared" si="3"/>
        <v>34</v>
      </c>
      <c r="B38" s="7" t="s">
        <v>103</v>
      </c>
      <c r="C38" s="8" t="s">
        <v>104</v>
      </c>
      <c r="D38" s="10" t="s">
        <v>11</v>
      </c>
      <c r="E38" s="18" t="s">
        <v>43</v>
      </c>
      <c r="F38" s="19">
        <v>107.2</v>
      </c>
      <c r="G38" s="20"/>
    </row>
    <row r="39" ht="21.5" customHeight="1" spans="1:7">
      <c r="A39" s="6">
        <f t="shared" si="3"/>
        <v>35</v>
      </c>
      <c r="B39" s="7" t="s">
        <v>105</v>
      </c>
      <c r="C39" s="8" t="s">
        <v>106</v>
      </c>
      <c r="D39" s="10" t="s">
        <v>11</v>
      </c>
      <c r="E39" s="18" t="s">
        <v>107</v>
      </c>
      <c r="F39" s="19">
        <v>862.25</v>
      </c>
      <c r="G39" s="20"/>
    </row>
    <row r="40" ht="21.5" customHeight="1" spans="1:7">
      <c r="A40" s="6">
        <f t="shared" si="3"/>
        <v>36</v>
      </c>
      <c r="B40" s="7" t="s">
        <v>108</v>
      </c>
      <c r="C40" s="8" t="s">
        <v>109</v>
      </c>
      <c r="D40" s="10" t="s">
        <v>15</v>
      </c>
      <c r="E40" s="18" t="s">
        <v>110</v>
      </c>
      <c r="F40" s="19">
        <v>1044.82</v>
      </c>
      <c r="G40" s="20"/>
    </row>
    <row r="41" ht="21.5" customHeight="1" spans="1:7">
      <c r="A41" s="6">
        <f t="shared" si="3"/>
        <v>37</v>
      </c>
      <c r="B41" s="7" t="s">
        <v>111</v>
      </c>
      <c r="C41" s="8" t="s">
        <v>112</v>
      </c>
      <c r="D41" s="10" t="s">
        <v>29</v>
      </c>
      <c r="E41" s="18" t="s">
        <v>113</v>
      </c>
      <c r="F41" s="19">
        <v>217.56</v>
      </c>
      <c r="G41" s="20"/>
    </row>
    <row r="42" ht="21.5" customHeight="1" spans="1:7">
      <c r="A42" s="6">
        <f t="shared" si="3"/>
        <v>38</v>
      </c>
      <c r="B42" s="7" t="s">
        <v>114</v>
      </c>
      <c r="C42" s="8" t="s">
        <v>115</v>
      </c>
      <c r="D42" s="11" t="s">
        <v>11</v>
      </c>
      <c r="E42" s="18" t="s">
        <v>23</v>
      </c>
      <c r="F42" s="19">
        <v>862.25</v>
      </c>
      <c r="G42" s="20"/>
    </row>
    <row r="43" ht="21.5" customHeight="1" spans="1:6">
      <c r="A43" s="12" t="s">
        <v>116</v>
      </c>
      <c r="B43" s="13"/>
      <c r="C43" s="13"/>
      <c r="D43" s="13"/>
      <c r="E43" s="13"/>
      <c r="F43" s="21">
        <f>SUM(F5:F42)</f>
        <v>26045.24</v>
      </c>
    </row>
    <row r="44" ht="21.5" customHeight="1" spans="1:6">
      <c r="A44" s="14" t="s">
        <v>117</v>
      </c>
      <c r="B44" s="15"/>
      <c r="C44" s="15"/>
      <c r="D44" s="15"/>
      <c r="E44" s="22" t="str">
        <f>IF(F43&lt;0,"负","")&amp;IF(F43=0,"",IF(ABS(F43)&lt;0.995,"",IF(AND(RIGHT(INT(ROUND(ABS(F43),2)/10000))="0",RIGHT(INT(ROUND(ABS(F43),2)/1000))&lt;&gt;"0"),SUBSTITUTE(TEXT(INT(ROUND(ABS(F43),2)),"[DBNum2]"),"万","万零"),TEXT(INT(ROUND(ABS(F43),2)),"[DBNum2]"))&amp;"元")&amp;IF(RIGHT(TEXT(F43,".00"),2)*1=0,IF(ABS(#REF!)&lt;0.005,"","整"),IF(ABS(F43)&lt;0.095,"",IF((LEFT(RIGHT(TEXT(F43,".00"),2))&lt;&gt;"0")*(ABS(F43)&gt;=1),IF(RIGHT(TRUNC(F43),1)&gt;="1","","零"),"")&amp;TEXT(LEFT(RIGHT(TEXT(F43,".00"),2)),"[dbnum2]"))&amp;IF(LEFT(RIGHT(TEXT(F43,".00"),2))*1=0,"","角")&amp;IF(RIGHT(TEXT(F43,".00"))*1=0,"整",TEXT(RIGHT(TEXT(F43,".00")),"[dbnum2]")&amp;"分")))</f>
        <v>贰万陆仟零肆拾伍元贰角肆分</v>
      </c>
      <c r="F44" s="23"/>
    </row>
    <row r="45" ht="39.75" customHeight="1" spans="1:6">
      <c r="A45" s="16" t="s">
        <v>118</v>
      </c>
      <c r="B45" s="16"/>
      <c r="C45" s="16"/>
      <c r="D45" s="16"/>
      <c r="E45" s="16"/>
      <c r="F45" s="24"/>
    </row>
    <row r="47" spans="5:5">
      <c r="E47" s="20" cm="1">
        <f t="array" ref="E47">COUNTA(_xlfn.UNIQUE(E5:E42))</f>
        <v>27</v>
      </c>
    </row>
  </sheetData>
  <mergeCells count="6">
    <mergeCell ref="A1:F1"/>
    <mergeCell ref="A2:F2"/>
    <mergeCell ref="A3:F3"/>
    <mergeCell ref="A43:E43"/>
    <mergeCell ref="A44:D44"/>
    <mergeCell ref="A45:F45"/>
  </mergeCells>
  <pageMargins left="0.66875" right="0.354166666666667" top="0.236111111111111" bottom="0.156944444444444" header="0.156944444444444" footer="0.275"/>
  <pageSetup paperSize="9" orientation="landscape" horizontalDpi="600"/>
  <headerFooter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Yozo_Office9.0.5022.142ZH.GX01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cp:revision>1</cp:revision>
  <dcterms:created xsi:type="dcterms:W3CDTF">2026-01-21T21:07:00Z</dcterms:created>
  <cp:lastPrinted>2026-07-08T17:19:00Z</cp:lastPrinted>
  <dcterms:modified xsi:type="dcterms:W3CDTF">2026-10-08T16:55:46Z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2052-12.8.2.21234</vt:lpwstr>
  </property>
  <property fmtid="{D5CDD505-2E9C-101B-9397-08002B2CF9AE}" pid="4" name="CalculationRule">
    <vt:i4>0</vt:i4>
  </property>
</Properties>
</file>