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80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Sheet1!$A$7:$P$26</definedName>
  </definedNames>
  <calcPr calcId="144525"/>
</workbook>
</file>

<file path=xl/sharedStrings.xml><?xml version="1.0" encoding="utf-8"?>
<sst xmlns="http://schemas.openxmlformats.org/spreadsheetml/2006/main" count="146">
  <si>
    <t>附件1</t>
  </si>
  <si>
    <t>城中区2018年市级层面统筹推进重大项目建设建议表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</si>
  <si>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</si>
  <si>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</si>
  <si>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</si>
  <si>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</si>
  <si>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</si>
  <si>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</si>
  <si>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</si>
  <si>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</si>
  <si>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</si>
  <si>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</si>
  <si>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</si>
  <si>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2018年建设内容</t>
  </si>
  <si>
    <t>2018年投资完成情况</t>
  </si>
  <si>
    <t>工程或前期工作形象进度</t>
  </si>
  <si>
    <t>存在的主要问题</t>
  </si>
  <si>
    <t>解决措施（下一步工作计划）</t>
  </si>
  <si>
    <t>今年投资额</t>
  </si>
  <si>
    <t>完成全年进度(100%)</t>
  </si>
  <si>
    <t>单月完成投资数</t>
  </si>
  <si>
    <t>2018年1月至本月累计完成投资数</t>
  </si>
  <si>
    <t>柳州市公共交通二期土地一级整理项目</t>
  </si>
  <si>
    <t>轨道集团实施</t>
  </si>
  <si>
    <t>区征地办</t>
  </si>
  <si>
    <t>城中区、鱼峰区</t>
  </si>
  <si>
    <t>项目用地面积约441亩，进行征地拆迁。</t>
  </si>
  <si>
    <t>业主自筹
银行贷款</t>
  </si>
  <si>
    <t>2018-2019</t>
  </si>
  <si>
    <t>征地拆迁、场地平整、三通一平。</t>
  </si>
  <si>
    <t>完成规划选址、用地预审、项目立项。已完成约400亩征地拆迁工作。项目涉及集体土地征拆工作已完成。涉及国有土地剩余1户房屋，已进行征收决定的公告，目前正在与被征收户协商补偿事宜。</t>
  </si>
  <si>
    <t>被征收户土地登记为工业性质，房屋用于办公家具出售。目前提出按周边商业用地铺面价格进行补偿。</t>
  </si>
  <si>
    <t>继续按照国有房屋征收程序开展房屋征收工作。</t>
  </si>
  <si>
    <t>桂中大道北段东侧河东路南侧土地一级整理项目</t>
  </si>
  <si>
    <t>土储中心</t>
  </si>
  <si>
    <t>城中区</t>
  </si>
  <si>
    <t>项目用地面积约12亩，进行房屋征收。</t>
  </si>
  <si>
    <t>财政资金</t>
  </si>
  <si>
    <t>2018-2020</t>
  </si>
  <si>
    <t>房屋征收、场地平整、三通一平。</t>
  </si>
  <si>
    <t>目前已完成房屋征收调查工作，该项目需征收12户，总建筑面积10668.99㎡。现已完成预算编制并上报市征收办。</t>
  </si>
  <si>
    <t>秋斓医养周边土地一级开发整理</t>
  </si>
  <si>
    <t>城建集团实施</t>
  </si>
  <si>
    <t>项目用地面积约200亩，进行征地拆迁。</t>
  </si>
  <si>
    <t>该项目征地拆迁工作已完成</t>
  </si>
  <si>
    <t>独静路东段北侧土地一级整理项目（环东金属材料厂）</t>
  </si>
  <si>
    <t>项目用地面积约198亩，进行房屋征收。</t>
  </si>
  <si>
    <t>目前评估公司正在编制房地产评估报告，同时我区征收办与环东金属公司开展协商房屋征收补偿事宜。</t>
  </si>
  <si>
    <t>继续按照国有房屋征收城开展房屋征收工作。</t>
  </si>
  <si>
    <t>静兰整村改造</t>
  </si>
  <si>
    <t>轨道集团</t>
  </si>
  <si>
    <t>项目用地面积约8000亩，进行征地拆迁。</t>
  </si>
  <si>
    <t>企业自筹
银行贷款</t>
  </si>
  <si>
    <t>2017-2019</t>
  </si>
  <si>
    <t>完成规划选址、用地预审、项目立项、农转用报批。已完成7250亩土地征收、50万平方米房屋拆迁。剩余未征土地711亩，剩余未拆迁房屋180户(按分户数约290户)，拆迁面积约8.1万平方米。</t>
  </si>
  <si>
    <t>目前静兰独秀苑一、二期项目已无法满足拆迁安置需求。为此，市政府 2016年已批复建设静兰独秀苑三期，按建设计划，三期安置房建成交付需三到四年时间。在此期间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,提出要安置房落实后才配合拆迁工作。</t>
  </si>
  <si>
    <t>进一步推进项目征地拆迁工作，同时协调业主单位加快安置房建设进度。</t>
  </si>
  <si>
    <t>河东路以北片区土地一级开发整理</t>
  </si>
  <si>
    <t>项目用地面积约6143亩，进行征地拆迁。</t>
  </si>
  <si>
    <t>2009-2019</t>
  </si>
  <si>
    <t>对剩余约250亩土地进行征地拆迁。</t>
  </si>
  <si>
    <t>目前已完成征地面积约5380亩。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</si>
  <si>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</si>
  <si>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进一步推进项目征地拆迁工作，同时协调河东村委加快安置房建设进度。</t>
  </si>
  <si>
    <t>河东村城中村改造（二期）项目</t>
  </si>
  <si>
    <t>城建集团</t>
  </si>
  <si>
    <t>项目用地面积约433亩，进行征地拆迁。</t>
  </si>
  <si>
    <t>项目用地面积433亩，已征215亩，剩余218亩未征收。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</si>
  <si>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</si>
  <si>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百里柳州景观配套设施用地项目</t>
  </si>
  <si>
    <t>项目用地面积约234亩，进行征地拆迁。</t>
  </si>
  <si>
    <t>该项目征地拆迁工作已完成。</t>
  </si>
  <si>
    <t>环江亲水生态园项目</t>
  </si>
  <si>
    <t>项目用地面积约99亩，进行征地拆迁。</t>
  </si>
  <si>
    <t>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</si>
  <si>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</si>
  <si>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继续加强与村民协商，加快开展征地拆迁工作</t>
  </si>
  <si>
    <t>柳州民俗风情园项目</t>
  </si>
  <si>
    <t>项目用地面积约166亩，进行征地拆迁。</t>
  </si>
  <si>
    <t>该项目需征地面积约166亩，目前剩余14亩未征收。</t>
  </si>
  <si>
    <t>未征收土地均为房屋占地，且为无证房屋，需结合牛车坪片区改造政策进行动迁，但目前用于该项目的拆迁安置房尚未建设，被拆迁村民临时过渡存在较大困难。</t>
  </si>
  <si>
    <t>龙壁回澜景区配套设施项目</t>
  </si>
  <si>
    <t>项目用地面积约296亩，进行征地拆迁。</t>
  </si>
  <si>
    <t>该项目需征地面积296亩，已征250亩，剩余46亩未征收。进入河东北片区项目动迁.</t>
  </si>
  <si>
    <t>未征收土地存在历史遗留纠纷较多，同时，该项目内剩余房屋的拆迁，由于目前河东整村改造安置房源紧张，动迁工作受到一定制约。</t>
  </si>
  <si>
    <t>油榨屯城中村改造</t>
  </si>
  <si>
    <t>项目用地面积约459亩，进行征地拆迁。</t>
  </si>
  <si>
    <t>该项目需征地面积456亩，已征400亩，剩余56亩未征收。需落实河东回建房四期购房协议，要求河东村委提供四期安置房户型图。</t>
  </si>
  <si>
    <t>剩余未征收土地大部分为房屋占地，目前河东村安置房房源紧缺，新规划安置房地块正在办理建设手续，房屋动迁工作面临安置房源不足及临时过渡困难的双重压力。</t>
  </si>
  <si>
    <t>五一路与龙城路合围片区改造</t>
  </si>
  <si>
    <t xml:space="preserve">区征地办
</t>
  </si>
  <si>
    <t>项目用地面积约9.7亩，进行征地拆迁。</t>
  </si>
  <si>
    <t>完成征迁任务80%。</t>
  </si>
  <si>
    <t>现已完成预评估、预评估技术指导、项目预算、未经登记建筑认定、项目方案制定和下达征收决定等工作，现正在进行项目的整体评估和分户评估，目前共完成协议签约51户，建筑面积13447.23㎡。</t>
  </si>
  <si>
    <t xml:space="preserve">1.自改门面的补偿单价过低，目前该项目产权铺面评估单价不到4.5万元/㎡，按照该项目征收补偿补充方案，产权住宅自改为铺面，具有合法有效的工商营业执照并实际经营，实际经营部分建筑面积参照产权铺面补偿标准的50%给予补偿，与金沙角拆迁项目住宅自改铺面补偿标准（4.5万元/㎡）及周边产权铺面市场售价（8-9万元/㎡）相差较大，且不能进行产权调换安置。
2.按照现行的住宅自改营业用房补偿政策，补偿价值甚至比住宅类房屋补偿价值还低，导致无法推进自改营业用房的征收补偿。
3.根据该地块的规划设计条件，该项目设计方案只设计铺面、办公及酒店，无住宅房屋设计，多数被征收户因为没有原地回迁而抵制征收。
4.资金不到位严重影响项目征收进度。
</t>
  </si>
  <si>
    <t>下一步督促评估公司出具分户评估报告，同时加大动迁力度，继续协商签约。</t>
  </si>
  <si>
    <t>五指山周边土地一级开发整理</t>
  </si>
  <si>
    <t>项目用地面积约553亩，进行征地拆迁。</t>
  </si>
  <si>
    <t>对553亩土地进行征地拆迁。</t>
  </si>
  <si>
    <t>目前已完成征地15亩；完成房屋拆迁调查工作，需拆迁面积约6万㎡。</t>
  </si>
  <si>
    <t>项目涉及牛车坪村和河东村杂花集体土地存在纠纷较多。同时，房屋拆迁的安置房源不足。</t>
  </si>
  <si>
    <t>柳州红星国际广场</t>
  </si>
  <si>
    <t>柳州市红星美凯龙置业有限公司</t>
  </si>
  <si>
    <t>区商务局</t>
  </si>
  <si>
    <t>建设大型综合居家商业广场和住宅小区，项目地块由1号地块和2号地块组成。1号地块建设17万平方米的大型综合居家商业广场，2号地块建设20万平方米的住宅小区。</t>
  </si>
  <si>
    <t>业主自筹</t>
  </si>
  <si>
    <t>进行主体建筑建设。</t>
  </si>
  <si>
    <t>主体建设</t>
  </si>
  <si>
    <t>1、预售方案、价格审批较为缓慢，对项目销售、回款造成较大压力。   2、正门前主道路封路，对项目开发建设等各方面造成较大影响</t>
  </si>
  <si>
    <t>柳州碧桂园项目</t>
  </si>
  <si>
    <t>碧桂园公司</t>
  </si>
  <si>
    <t xml:space="preserve">建设商住小区，总建筑面积25万平方米。</t>
  </si>
  <si>
    <t>企业自筹</t>
  </si>
  <si>
    <t>2016-2019</t>
  </si>
  <si>
    <t>二期、三期楼栋竣工验收。</t>
  </si>
  <si>
    <t>一期1-31#楼已完成竣工验收，正式交房，二期楼栋精装修完成80%，三期楼栋精装修完成30%。园林园建二期种植绿植。</t>
  </si>
  <si>
    <t>恒大华府项目</t>
  </si>
  <si>
    <t>柳州恒大房地产开发有限公司</t>
  </si>
  <si>
    <t>建设商住小区。</t>
  </si>
  <si>
    <t>2015-2020</t>
  </si>
  <si>
    <t>恒大国际中心，华府二期高层及洋房建设。</t>
  </si>
  <si>
    <t>目前已建设完成大部分楼栋</t>
  </si>
  <si>
    <t>恒大华府周围有两个未收储地块需收储</t>
  </si>
  <si>
    <t>城中区人民政府</t>
  </si>
  <si>
    <t>荣和·天誉</t>
  </si>
  <si>
    <t>荣和地产</t>
  </si>
  <si>
    <t xml:space="preserve">总建筑面积约53万平方米，建设集高尚住宅、大型商业、办公、娱乐、旅店设施为一体的大型城市综合体。</t>
  </si>
  <si>
    <t>2012-2018</t>
  </si>
  <si>
    <t>完工。</t>
  </si>
  <si>
    <t>学院路中学</t>
  </si>
  <si>
    <t>城中区教育局</t>
  </si>
  <si>
    <t>区教育局</t>
  </si>
  <si>
    <t>总用地面积为94.54亩，总建筑面积2.47万平方，办学规模为60个班，在校学生3000人。</t>
  </si>
  <si>
    <t>城区财政
市级财政</t>
  </si>
  <si>
    <t>主体完工。</t>
  </si>
  <si>
    <t>CFG桩基进场，局部土方开挖。</t>
  </si>
  <si>
    <t>高压电杆迁移及周边配套未完成</t>
  </si>
  <si>
    <t>根据相关批复，由静兰变电站负责高压线路的迁移工作</t>
  </si>
  <si>
    <t>前滩景观工程</t>
  </si>
  <si>
    <t>区发改局</t>
  </si>
  <si>
    <t>总用地面积约158.6亩，建设绿化景观工程等。</t>
  </si>
  <si>
    <t>2016-2018</t>
  </si>
  <si>
    <t>项目完工。</t>
  </si>
  <si>
    <t>完成C、D区苗木种植及园路基础，完成B区苗木种植70%。</t>
  </si>
  <si>
    <t>A区有村民阻工不能实施。</t>
  </si>
  <si>
    <t>已与轨道集团进行对接，了解阻工村民情况，并建议轨道集团发函至我区政府，联合相关执法部门，开展相关工作（保护性施工等），推进项目实施，确保项目今年顺利完工。但目前尚未收到轨道集团相关文件。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</si>
</sst>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Times New Roman"/>
      <charset val="0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8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10" applyFont="1" applyFill="1" applyBorder="1" applyAlignment="1">
      <alignment vertical="center" wrapText="1"/>
    </xf>
    <xf numFmtId="0" fontId="6" fillId="0" borderId="1" xfId="1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</cellXfs>
  <cellStyles count="14">
    <cellStyle name="常规" xfId="0" builtinId="0"/>
    <cellStyle name="千位分隔" xfId="1" builtinId="3"/>
    <cellStyle name="常规 3" xfId="2"/>
    <cellStyle name="货币" xfId="3" builtinId="4"/>
    <cellStyle name="常规 5" xfId="4"/>
    <cellStyle name="千位分隔[0]" xfId="5" builtinId="6"/>
    <cellStyle name="百分比" xfId="6" builtinId="5"/>
    <cellStyle name="货币[0]" xfId="7" builtinId="7"/>
    <cellStyle name="常规 2 2" xfId="8"/>
    <cellStyle name="常规 7" xfId="9"/>
    <cellStyle name="常规 8" xfId="10"/>
    <cellStyle name="常规 9" xfId="11"/>
    <cellStyle name="常规 42" xfId="12"/>
    <cellStyle name="0,0&#13;&#10;NA&#13;&#10;" xfId="13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6"/>
  <sheetViews>
    <sheetView tabSelected="1" workbookViewId="0">
      <pane ySplit="5" topLeftCell="A6" activePane="bottomLeft" state="frozen"/>
      <selection/>
      <selection pane="bottomLeft" activeCell="L11" sqref="L11"/>
    </sheetView>
  </sheetViews>
  <sheetFormatPr defaultColWidth="9" defaultRowHeight="13.5"/>
  <cols>
    <col min="1" max="1" width="4.125" style="2" customWidth="1"/>
    <col min="2" max="2" width="20.175" style="1" customWidth="1"/>
    <col min="3" max="3" width="7.625" style="1" customWidth="1"/>
    <col min="4" max="4" width="9" style="1"/>
    <col min="5" max="5" width="7.30833333333333" style="1" customWidth="1"/>
    <col min="6" max="6" width="19.1083333333333" style="1" customWidth="1"/>
    <col min="7" max="7" width="11.6083333333333" style="1" customWidth="1"/>
    <col min="8" max="8" width="11.2416666666667" style="1" customWidth="1"/>
    <col min="9" max="9" width="11.0666666666667" style="1" customWidth="1"/>
    <col min="10" max="10" width="12.25" style="1" customWidth="1"/>
    <col min="11" max="11" width="17.125" style="1" customWidth="1"/>
    <col min="12" max="12" width="9" style="1"/>
    <col min="13" max="13" width="11.625" style="1"/>
    <col min="14" max="14" width="25.5" style="1" customWidth="1"/>
    <col min="15" max="15" width="28.25" style="1" customWidth="1"/>
    <col min="16" max="16" width="13" style="1" customWidth="1"/>
    <col min="17" max="16384" width="9" style="1"/>
  </cols>
  <sheetData>
    <row r="1" spans="1:15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8.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7.5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7" t="s">
        <v>11</v>
      </c>
      <c r="J4" s="7" t="s">
        <v>12</v>
      </c>
      <c r="K4" s="7" t="s">
        <v>13</v>
      </c>
      <c r="L4" s="14" t="s">
        <v>14</v>
      </c>
      <c r="M4" s="14"/>
      <c r="N4" s="15" t="s">
        <v>15</v>
      </c>
      <c r="O4" s="16" t="s">
        <v>16</v>
      </c>
      <c r="P4" s="15" t="s">
        <v>17</v>
      </c>
    </row>
    <row r="5" ht="75" customHeight="1" spans="1:16">
      <c r="A5" s="9"/>
      <c r="B5" s="9"/>
      <c r="C5" s="9"/>
      <c r="D5" s="9"/>
      <c r="E5" s="9"/>
      <c r="F5" s="9"/>
      <c r="H5" s="10" t="s">
        <v>18</v>
      </c>
      <c r="I5" s="17" t="s">
        <v>19</v>
      </c>
      <c r="J5" s="9"/>
      <c r="K5" s="9"/>
      <c r="L5" s="18" t="s">
        <v>20</v>
      </c>
      <c r="M5" s="18" t="s">
        <v>21</v>
      </c>
      <c r="N5" s="18"/>
      <c r="O5" s="19"/>
      <c r="P5" s="15"/>
    </row>
    <row r="6" customFormat="1" ht="75" customHeight="1" spans="1:16">
      <c r="A6" s="9"/>
      <c r="B6" s="9"/>
      <c r="C6" s="9"/>
      <c r="D6" s="9"/>
      <c r="E6" s="9"/>
      <c r="F6" s="9"/>
      <c r="G6" s="11">
        <f>SUM(G7:G26)</f>
        <v>2494745.29</v>
      </c>
      <c r="H6" s="11">
        <f>SUM(H7:H26)</f>
        <v>286071.85</v>
      </c>
      <c r="I6" s="9">
        <f>(M6/H6)*100</f>
        <v>61.7634276144262</v>
      </c>
      <c r="J6" s="9"/>
      <c r="K6" s="9"/>
      <c r="L6" s="18"/>
      <c r="M6" s="18">
        <f>SUM(M7:M26)</f>
        <v>176687.78</v>
      </c>
      <c r="N6" s="18"/>
      <c r="O6" s="19"/>
      <c r="P6" s="20"/>
    </row>
    <row r="7" s="1" customFormat="1" ht="102" customHeight="1" spans="1:16">
      <c r="A7" s="12">
        <v>1</v>
      </c>
      <c r="B7" s="13" t="s">
        <v>22</v>
      </c>
      <c r="C7" s="13" t="s">
        <v>23</v>
      </c>
      <c r="D7" s="13" t="s">
        <v>24</v>
      </c>
      <c r="E7" s="13" t="s">
        <v>25</v>
      </c>
      <c r="F7" s="13" t="s">
        <v>26</v>
      </c>
      <c r="G7" s="13">
        <v>44100</v>
      </c>
      <c r="H7" s="13">
        <v>24100</v>
      </c>
      <c r="I7" s="13" t="s">
        <v>27</v>
      </c>
      <c r="J7" s="21" t="s">
        <v>28</v>
      </c>
      <c r="K7" s="13" t="s">
        <v>29</v>
      </c>
      <c r="L7" s="13">
        <v>2000</v>
      </c>
      <c r="M7" s="13">
        <v>42000</v>
      </c>
      <c r="N7" s="22" t="s">
        <v>30</v>
      </c>
      <c r="O7" s="23" t="s">
        <v>31</v>
      </c>
      <c r="P7" s="24" t="s">
        <v>32</v>
      </c>
    </row>
    <row r="8" s="1" customFormat="1" ht="68" customHeight="1" spans="1:16">
      <c r="A8" s="12">
        <v>2</v>
      </c>
      <c r="B8" s="13" t="s">
        <v>33</v>
      </c>
      <c r="C8" s="13" t="s">
        <v>34</v>
      </c>
      <c r="D8" s="13" t="s">
        <v>24</v>
      </c>
      <c r="E8" s="13" t="s">
        <v>35</v>
      </c>
      <c r="F8" s="13" t="s">
        <v>36</v>
      </c>
      <c r="G8" s="13">
        <v>21384</v>
      </c>
      <c r="H8" s="13">
        <v>15000</v>
      </c>
      <c r="I8" s="13" t="s">
        <v>37</v>
      </c>
      <c r="J8" s="21" t="s">
        <v>38</v>
      </c>
      <c r="K8" s="13" t="s">
        <v>39</v>
      </c>
      <c r="L8" s="13">
        <v>0</v>
      </c>
      <c r="M8" s="13">
        <v>0</v>
      </c>
      <c r="N8" s="13" t="s">
        <v>40</v>
      </c>
      <c r="O8" s="13"/>
      <c r="P8" s="24" t="s">
        <v>32</v>
      </c>
    </row>
    <row r="9" s="1" customFormat="1" ht="52" customHeight="1" spans="1:16">
      <c r="A9" s="12">
        <v>3</v>
      </c>
      <c r="B9" s="13" t="s">
        <v>41</v>
      </c>
      <c r="C9" s="13" t="s">
        <v>42</v>
      </c>
      <c r="D9" s="13" t="s">
        <v>24</v>
      </c>
      <c r="E9" s="13" t="s">
        <v>35</v>
      </c>
      <c r="F9" s="13" t="s">
        <v>43</v>
      </c>
      <c r="G9" s="13">
        <v>10000</v>
      </c>
      <c r="H9" s="13">
        <v>1000</v>
      </c>
      <c r="I9" s="13" t="s">
        <v>27</v>
      </c>
      <c r="J9" s="21" t="s">
        <v>38</v>
      </c>
      <c r="K9" s="13" t="s">
        <v>29</v>
      </c>
      <c r="L9" s="13">
        <v>0</v>
      </c>
      <c r="M9" s="13">
        <v>1000</v>
      </c>
      <c r="N9" s="13" t="s">
        <v>44</v>
      </c>
      <c r="O9" s="13"/>
      <c r="P9" s="24"/>
    </row>
    <row r="10" s="1" customFormat="1" ht="144" customHeight="1" spans="1:16">
      <c r="A10" s="12">
        <v>4</v>
      </c>
      <c r="B10" s="13" t="s">
        <v>45</v>
      </c>
      <c r="C10" s="13" t="s">
        <v>34</v>
      </c>
      <c r="D10" s="13" t="s">
        <v>24</v>
      </c>
      <c r="E10" s="13" t="s">
        <v>35</v>
      </c>
      <c r="F10" s="13" t="s">
        <v>46</v>
      </c>
      <c r="G10" s="13">
        <v>22590</v>
      </c>
      <c r="H10" s="13">
        <v>10000</v>
      </c>
      <c r="I10" s="13" t="s">
        <v>37</v>
      </c>
      <c r="J10" s="21" t="s">
        <v>38</v>
      </c>
      <c r="K10" s="13" t="s">
        <v>39</v>
      </c>
      <c r="L10" s="13">
        <v>0</v>
      </c>
      <c r="M10" s="13">
        <v>0</v>
      </c>
      <c r="N10" s="13" t="s">
        <v>47</v>
      </c>
      <c r="O10" s="13"/>
      <c r="P10" s="24" t="s">
        <v>48</v>
      </c>
    </row>
    <row r="11" s="1" customFormat="1" ht="152" customHeight="1" spans="1:16">
      <c r="A11" s="12">
        <v>5</v>
      </c>
      <c r="B11" s="13" t="s">
        <v>49</v>
      </c>
      <c r="C11" s="13" t="s">
        <v>50</v>
      </c>
      <c r="D11" s="13" t="s">
        <v>24</v>
      </c>
      <c r="E11" s="13" t="s">
        <v>35</v>
      </c>
      <c r="F11" s="13" t="s">
        <v>51</v>
      </c>
      <c r="G11" s="13">
        <v>480000</v>
      </c>
      <c r="H11" s="13">
        <v>20000</v>
      </c>
      <c r="I11" s="13" t="s">
        <v>52</v>
      </c>
      <c r="J11" s="13" t="s">
        <v>53</v>
      </c>
      <c r="K11" s="13" t="s">
        <v>29</v>
      </c>
      <c r="L11" s="13">
        <v>2000</v>
      </c>
      <c r="M11" s="13">
        <v>14691</v>
      </c>
      <c r="N11" s="25" t="s">
        <v>54</v>
      </c>
      <c r="O11" s="25" t="s">
        <v>55</v>
      </c>
      <c r="P11" s="24" t="s">
        <v>56</v>
      </c>
    </row>
    <row r="12" s="1" customFormat="1" ht="134" customHeight="1" spans="1:16">
      <c r="A12" s="12">
        <v>6</v>
      </c>
      <c r="B12" s="13" t="s">
        <v>57</v>
      </c>
      <c r="C12" s="13" t="s">
        <v>42</v>
      </c>
      <c r="D12" s="13" t="s">
        <v>24</v>
      </c>
      <c r="E12" s="13" t="s">
        <v>35</v>
      </c>
      <c r="F12" s="13" t="s">
        <v>58</v>
      </c>
      <c r="G12" s="13">
        <v>450000</v>
      </c>
      <c r="H12" s="13">
        <v>20000</v>
      </c>
      <c r="I12" s="13" t="s">
        <v>52</v>
      </c>
      <c r="J12" s="13" t="s">
        <v>59</v>
      </c>
      <c r="K12" s="13" t="s">
        <v>60</v>
      </c>
      <c r="L12" s="13">
        <v>5000</v>
      </c>
      <c r="M12" s="13">
        <v>18230</v>
      </c>
      <c r="N12" s="25" t="s">
        <v>61</v>
      </c>
      <c r="O12" s="26" t="s">
        <v>62</v>
      </c>
      <c r="P12" s="24" t="s">
        <v>63</v>
      </c>
    </row>
    <row r="13" s="1" customFormat="1" ht="76" customHeight="1" spans="1:16">
      <c r="A13" s="12">
        <v>7</v>
      </c>
      <c r="B13" s="13" t="s">
        <v>64</v>
      </c>
      <c r="C13" s="13" t="s">
        <v>65</v>
      </c>
      <c r="D13" s="13" t="s">
        <v>24</v>
      </c>
      <c r="E13" s="13" t="s">
        <v>35</v>
      </c>
      <c r="F13" s="13" t="s">
        <v>66</v>
      </c>
      <c r="G13" s="13">
        <v>31498.45</v>
      </c>
      <c r="H13" s="13">
        <v>5000</v>
      </c>
      <c r="I13" s="13" t="s">
        <v>52</v>
      </c>
      <c r="J13" s="13" t="s">
        <v>59</v>
      </c>
      <c r="K13" s="13" t="s">
        <v>29</v>
      </c>
      <c r="L13" s="13">
        <v>3000</v>
      </c>
      <c r="M13" s="13">
        <v>9326</v>
      </c>
      <c r="N13" s="13" t="s">
        <v>67</v>
      </c>
      <c r="O13" s="13" t="s">
        <v>68</v>
      </c>
      <c r="P13" s="24" t="s">
        <v>63</v>
      </c>
    </row>
    <row r="14" s="1" customFormat="1" ht="38" customHeight="1" spans="1:16">
      <c r="A14" s="12">
        <v>8</v>
      </c>
      <c r="B14" s="13" t="s">
        <v>69</v>
      </c>
      <c r="C14" s="13" t="s">
        <v>65</v>
      </c>
      <c r="D14" s="13" t="s">
        <v>24</v>
      </c>
      <c r="E14" s="13" t="s">
        <v>35</v>
      </c>
      <c r="F14" s="13" t="s">
        <v>70</v>
      </c>
      <c r="G14" s="13">
        <v>18515.55</v>
      </c>
      <c r="H14" s="13">
        <v>5000</v>
      </c>
      <c r="I14" s="13" t="s">
        <v>52</v>
      </c>
      <c r="J14" s="13" t="s">
        <v>53</v>
      </c>
      <c r="K14" s="13" t="s">
        <v>29</v>
      </c>
      <c r="L14" s="13">
        <v>0</v>
      </c>
      <c r="M14" s="13">
        <v>4330</v>
      </c>
      <c r="N14" s="13" t="s">
        <v>71</v>
      </c>
      <c r="O14" s="13"/>
      <c r="P14" s="24"/>
    </row>
    <row r="15" s="1" customFormat="1" ht="54" spans="1:16">
      <c r="A15" s="12">
        <v>9</v>
      </c>
      <c r="B15" s="13" t="s">
        <v>72</v>
      </c>
      <c r="C15" s="13" t="s">
        <v>65</v>
      </c>
      <c r="D15" s="13" t="s">
        <v>24</v>
      </c>
      <c r="E15" s="13" t="s">
        <v>35</v>
      </c>
      <c r="F15" s="13" t="s">
        <v>73</v>
      </c>
      <c r="G15" s="13">
        <v>16485.45</v>
      </c>
      <c r="H15" s="13">
        <v>4500</v>
      </c>
      <c r="I15" s="13" t="s">
        <v>52</v>
      </c>
      <c r="J15" s="13" t="s">
        <v>53</v>
      </c>
      <c r="K15" s="13" t="s">
        <v>29</v>
      </c>
      <c r="L15" s="13">
        <v>0</v>
      </c>
      <c r="M15" s="13">
        <v>0</v>
      </c>
      <c r="N15" s="13" t="s">
        <v>74</v>
      </c>
      <c r="O15" s="13" t="s">
        <v>75</v>
      </c>
      <c r="P15" s="24" t="s">
        <v>76</v>
      </c>
    </row>
    <row r="16" s="1" customFormat="1" ht="60" spans="1:16">
      <c r="A16" s="12">
        <v>10</v>
      </c>
      <c r="B16" s="13" t="s">
        <v>77</v>
      </c>
      <c r="C16" s="13" t="s">
        <v>65</v>
      </c>
      <c r="D16" s="13" t="s">
        <v>24</v>
      </c>
      <c r="E16" s="13" t="s">
        <v>35</v>
      </c>
      <c r="F16" s="13" t="s">
        <v>78</v>
      </c>
      <c r="G16" s="13">
        <v>10484.75</v>
      </c>
      <c r="H16" s="13">
        <v>1000</v>
      </c>
      <c r="I16" s="13" t="s">
        <v>52</v>
      </c>
      <c r="J16" s="13" t="s">
        <v>53</v>
      </c>
      <c r="K16" s="13" t="s">
        <v>29</v>
      </c>
      <c r="L16" s="13">
        <v>0</v>
      </c>
      <c r="M16" s="13">
        <v>0</v>
      </c>
      <c r="N16" s="13" t="s">
        <v>79</v>
      </c>
      <c r="O16" s="13" t="s">
        <v>80</v>
      </c>
      <c r="P16" s="24" t="s">
        <v>76</v>
      </c>
    </row>
    <row r="17" s="1" customFormat="1" ht="54" spans="1:16">
      <c r="A17" s="12">
        <v>11</v>
      </c>
      <c r="B17" s="13" t="s">
        <v>81</v>
      </c>
      <c r="C17" s="13" t="s">
        <v>65</v>
      </c>
      <c r="D17" s="13" t="s">
        <v>24</v>
      </c>
      <c r="E17" s="13" t="s">
        <v>35</v>
      </c>
      <c r="F17" s="13" t="s">
        <v>82</v>
      </c>
      <c r="G17" s="13">
        <v>19441.65</v>
      </c>
      <c r="H17" s="13">
        <v>5083.81</v>
      </c>
      <c r="I17" s="13" t="s">
        <v>52</v>
      </c>
      <c r="J17" s="13" t="s">
        <v>53</v>
      </c>
      <c r="K17" s="13" t="s">
        <v>29</v>
      </c>
      <c r="L17" s="13">
        <v>0</v>
      </c>
      <c r="M17" s="13">
        <v>3005.6</v>
      </c>
      <c r="N17" s="27" t="s">
        <v>83</v>
      </c>
      <c r="O17" s="13" t="s">
        <v>84</v>
      </c>
      <c r="P17" s="24" t="s">
        <v>76</v>
      </c>
    </row>
    <row r="18" s="1" customFormat="1" ht="60" spans="1:16">
      <c r="A18" s="12">
        <v>12</v>
      </c>
      <c r="B18" s="13" t="s">
        <v>85</v>
      </c>
      <c r="C18" s="13" t="s">
        <v>65</v>
      </c>
      <c r="D18" s="13" t="s">
        <v>24</v>
      </c>
      <c r="E18" s="13" t="s">
        <v>35</v>
      </c>
      <c r="F18" s="13" t="s">
        <v>86</v>
      </c>
      <c r="G18" s="13">
        <v>21888.04</v>
      </c>
      <c r="H18" s="13">
        <v>6888.04</v>
      </c>
      <c r="I18" s="13" t="s">
        <v>52</v>
      </c>
      <c r="J18" s="13" t="s">
        <v>53</v>
      </c>
      <c r="K18" s="13" t="s">
        <v>29</v>
      </c>
      <c r="L18" s="13">
        <v>0</v>
      </c>
      <c r="M18" s="13">
        <v>3840</v>
      </c>
      <c r="N18" s="27" t="s">
        <v>87</v>
      </c>
      <c r="O18" s="27" t="s">
        <v>88</v>
      </c>
      <c r="P18" s="24" t="s">
        <v>76</v>
      </c>
    </row>
    <row r="19" s="1" customFormat="1" ht="264" spans="1:16">
      <c r="A19" s="12">
        <v>13</v>
      </c>
      <c r="B19" s="13" t="s">
        <v>89</v>
      </c>
      <c r="C19" s="13" t="s">
        <v>65</v>
      </c>
      <c r="D19" s="13" t="s">
        <v>90</v>
      </c>
      <c r="E19" s="13" t="s">
        <v>35</v>
      </c>
      <c r="F19" s="13" t="s">
        <v>91</v>
      </c>
      <c r="G19" s="13">
        <v>40000</v>
      </c>
      <c r="H19" s="13">
        <v>15000</v>
      </c>
      <c r="I19" s="13" t="s">
        <v>52</v>
      </c>
      <c r="J19" s="13" t="s">
        <v>53</v>
      </c>
      <c r="K19" s="13" t="s">
        <v>92</v>
      </c>
      <c r="L19" s="13">
        <v>432</v>
      </c>
      <c r="M19" s="13">
        <v>7061</v>
      </c>
      <c r="N19" s="27" t="s">
        <v>93</v>
      </c>
      <c r="O19" s="27" t="s">
        <v>94</v>
      </c>
      <c r="P19" s="24" t="s">
        <v>95</v>
      </c>
    </row>
    <row r="20" s="1" customFormat="1" ht="59" customHeight="1" spans="1:16">
      <c r="A20" s="12">
        <v>14</v>
      </c>
      <c r="B20" s="13" t="s">
        <v>96</v>
      </c>
      <c r="C20" s="13" t="s">
        <v>42</v>
      </c>
      <c r="D20" s="13" t="s">
        <v>24</v>
      </c>
      <c r="E20" s="13" t="s">
        <v>35</v>
      </c>
      <c r="F20" s="13" t="s">
        <v>97</v>
      </c>
      <c r="G20" s="13">
        <v>84764</v>
      </c>
      <c r="H20" s="13">
        <v>10000</v>
      </c>
      <c r="I20" s="13" t="s">
        <v>52</v>
      </c>
      <c r="J20" s="13" t="s">
        <v>53</v>
      </c>
      <c r="K20" s="13" t="s">
        <v>98</v>
      </c>
      <c r="L20" s="13">
        <v>0</v>
      </c>
      <c r="M20" s="13">
        <v>5000</v>
      </c>
      <c r="N20" s="27" t="s">
        <v>99</v>
      </c>
      <c r="O20" s="27" t="s">
        <v>100</v>
      </c>
      <c r="P20" s="24" t="s">
        <v>76</v>
      </c>
    </row>
    <row r="21" ht="101" customHeight="1" spans="1:16">
      <c r="A21" s="12">
        <v>15</v>
      </c>
      <c r="B21" s="13" t="s">
        <v>101</v>
      </c>
      <c r="C21" s="13" t="s">
        <v>102</v>
      </c>
      <c r="D21" s="13" t="s">
        <v>103</v>
      </c>
      <c r="E21" s="13" t="s">
        <v>35</v>
      </c>
      <c r="F21" s="13" t="s">
        <v>104</v>
      </c>
      <c r="G21" s="13">
        <v>200000</v>
      </c>
      <c r="H21" s="13">
        <v>50000</v>
      </c>
      <c r="I21" s="13" t="s">
        <v>105</v>
      </c>
      <c r="J21" s="13" t="s">
        <v>53</v>
      </c>
      <c r="K21" s="13" t="s">
        <v>106</v>
      </c>
      <c r="L21" s="13">
        <v>2500</v>
      </c>
      <c r="M21" s="13">
        <v>26500</v>
      </c>
      <c r="N21" s="24" t="s">
        <v>107</v>
      </c>
      <c r="O21" s="28" t="s">
        <v>108</v>
      </c>
      <c r="P21" s="24"/>
    </row>
    <row r="22" ht="70" customHeight="1" spans="1:16">
      <c r="A22" s="12">
        <v>16</v>
      </c>
      <c r="B22" s="13" t="s">
        <v>109</v>
      </c>
      <c r="C22" s="13" t="s">
        <v>110</v>
      </c>
      <c r="D22" s="13" t="s">
        <v>103</v>
      </c>
      <c r="E22" s="13" t="s">
        <v>35</v>
      </c>
      <c r="F22" s="13" t="s">
        <v>111</v>
      </c>
      <c r="G22" s="13">
        <v>180000</v>
      </c>
      <c r="H22" s="13">
        <v>50000</v>
      </c>
      <c r="I22" s="13" t="s">
        <v>112</v>
      </c>
      <c r="J22" s="13" t="s">
        <v>113</v>
      </c>
      <c r="K22" s="13" t="s">
        <v>114</v>
      </c>
      <c r="L22" s="13">
        <v>4345</v>
      </c>
      <c r="M22" s="13">
        <v>13879.18</v>
      </c>
      <c r="N22" s="24" t="s">
        <v>115</v>
      </c>
      <c r="O22" s="28"/>
      <c r="P22" s="24"/>
    </row>
    <row r="23" ht="48" spans="1:16">
      <c r="A23" s="12">
        <v>17</v>
      </c>
      <c r="B23" s="13" t="s">
        <v>116</v>
      </c>
      <c r="C23" s="13" t="s">
        <v>117</v>
      </c>
      <c r="D23" s="13" t="s">
        <v>103</v>
      </c>
      <c r="E23" s="13" t="s">
        <v>35</v>
      </c>
      <c r="F23" s="13" t="s">
        <v>118</v>
      </c>
      <c r="G23" s="13">
        <v>300000</v>
      </c>
      <c r="H23" s="13">
        <v>5000</v>
      </c>
      <c r="I23" s="13" t="s">
        <v>52</v>
      </c>
      <c r="J23" s="13" t="s">
        <v>119</v>
      </c>
      <c r="K23" s="13" t="s">
        <v>120</v>
      </c>
      <c r="L23" s="13">
        <v>4000</v>
      </c>
      <c r="M23" s="13">
        <v>13786</v>
      </c>
      <c r="N23" s="24" t="s">
        <v>121</v>
      </c>
      <c r="O23" s="29" t="s">
        <v>122</v>
      </c>
      <c r="P23" s="24" t="s">
        <v>123</v>
      </c>
    </row>
    <row r="24" ht="70" customHeight="1" spans="1:16">
      <c r="A24" s="12">
        <v>18</v>
      </c>
      <c r="B24" s="13" t="s">
        <v>124</v>
      </c>
      <c r="C24" s="13" t="s">
        <v>125</v>
      </c>
      <c r="D24" s="13" t="s">
        <v>103</v>
      </c>
      <c r="E24" s="13" t="s">
        <v>35</v>
      </c>
      <c r="F24" s="13" t="s">
        <v>126</v>
      </c>
      <c r="G24" s="13">
        <v>500000</v>
      </c>
      <c r="H24" s="13">
        <v>30000</v>
      </c>
      <c r="I24" s="13" t="s">
        <v>52</v>
      </c>
      <c r="J24" s="21" t="s">
        <v>127</v>
      </c>
      <c r="K24" s="13" t="s">
        <v>128</v>
      </c>
      <c r="L24" s="13">
        <v>656</v>
      </c>
      <c r="M24" s="13">
        <v>9989</v>
      </c>
      <c r="N24" s="28" t="s">
        <v>107</v>
      </c>
      <c r="O24" s="28"/>
      <c r="P24" s="24"/>
    </row>
    <row r="25" ht="101" customHeight="1" spans="1:16">
      <c r="A25" s="12">
        <v>19</v>
      </c>
      <c r="B25" s="13" t="s">
        <v>129</v>
      </c>
      <c r="C25" s="13" t="s">
        <v>130</v>
      </c>
      <c r="D25" s="13" t="s">
        <v>131</v>
      </c>
      <c r="E25" s="13" t="s">
        <v>35</v>
      </c>
      <c r="F25" s="13" t="s">
        <v>132</v>
      </c>
      <c r="G25" s="13">
        <v>16453.4</v>
      </c>
      <c r="H25" s="13">
        <v>5500</v>
      </c>
      <c r="I25" s="13" t="s">
        <v>133</v>
      </c>
      <c r="J25" s="13" t="s">
        <v>53</v>
      </c>
      <c r="K25" s="13" t="s">
        <v>134</v>
      </c>
      <c r="L25" s="13">
        <v>100</v>
      </c>
      <c r="M25" s="13">
        <v>1400</v>
      </c>
      <c r="N25" s="24" t="s">
        <v>135</v>
      </c>
      <c r="O25" s="30" t="s">
        <v>136</v>
      </c>
      <c r="P25" s="24" t="s">
        <v>137</v>
      </c>
    </row>
    <row r="26" ht="234" customHeight="1" spans="1:16">
      <c r="A26" s="12">
        <v>20</v>
      </c>
      <c r="B26" s="13" t="s">
        <v>138</v>
      </c>
      <c r="C26" s="13" t="s">
        <v>50</v>
      </c>
      <c r="D26" s="13" t="s">
        <v>139</v>
      </c>
      <c r="E26" s="13" t="s">
        <v>35</v>
      </c>
      <c r="F26" s="13" t="s">
        <v>140</v>
      </c>
      <c r="G26" s="13">
        <v>27140</v>
      </c>
      <c r="H26" s="13">
        <v>3000</v>
      </c>
      <c r="I26" s="13" t="s">
        <v>52</v>
      </c>
      <c r="J26" s="21" t="s">
        <v>141</v>
      </c>
      <c r="K26" s="13" t="s">
        <v>142</v>
      </c>
      <c r="L26" s="13">
        <v>700</v>
      </c>
      <c r="M26" s="13">
        <v>2650</v>
      </c>
      <c r="N26" s="24" t="s">
        <v>143</v>
      </c>
      <c r="O26" s="28" t="s">
        <v>144</v>
      </c>
      <c r="P26" s="24" t="s">
        <v>145</v>
      </c>
    </row>
  </sheetData>
  <autoFilter ref="A7:P26"/>
  <mergeCells count="6">
    <mergeCell ref="A2:O2"/>
    <mergeCell ref="A3:O3"/>
    <mergeCell ref="L4:M4"/>
    <mergeCell ref="N4:N5"/>
    <mergeCell ref="O4:O5"/>
    <mergeCell ref="P4:P5"/>
  </mergeCells>
  <printOptions horizontalCentered="1"/>
  <pageMargins left="0.313888888888889" right="0.118055555555556" top="0.15625" bottom="0.196527777777778" header="0.313888888888889" footer="0.15625"/>
  <pageSetup paperSize="9" scale="70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发展和改革局</cp:lastModifiedBy>
  <dcterms:created xsi:type="dcterms:W3CDTF">2017-01-09T02:32:00Z</dcterms:created>
  <cp:lastPrinted>2017-06-15T03:14:00Z</cp:lastPrinted>
  <dcterms:modified xsi:type="dcterms:W3CDTF">2018-07-31T09:58:25Z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