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明细表" sheetId="1" r:id="rId1"/>
  </sheets>
  <definedNames>
    <definedName name="_xlnm._FilterDatabase" localSheetId="0" hidden="1">明细表!$A$6:$W$6</definedName>
    <definedName name="_xlnm.Print_Titles" localSheetId="0">明细表!$4:$7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<sst xmlns="http://schemas.openxmlformats.org/spreadsheetml/2006/main" count="172" uniqueCount="107">
  <si>
    <t>附件2</t>
  </si>
  <si>
    <t>2026年巩固拓展脱贫攻坚成果和乡村振兴项目库调整表（城中区）</t>
  </si>
  <si>
    <t>单位：万元</t>
  </si>
  <si>
    <t>序号</t>
  </si>
  <si>
    <t>项目类型</t>
  </si>
  <si>
    <t>项目子类型</t>
  </si>
  <si>
    <t>项目名称</t>
  </si>
  <si>
    <t>建设地点</t>
  </si>
  <si>
    <t>建设周期</t>
  </si>
  <si>
    <t>资金计划</t>
  </si>
  <si>
    <t>建设内容（补助标准/规模）</t>
  </si>
  <si>
    <t>绩效目标</t>
  </si>
  <si>
    <t>是否已完成前期工作</t>
  </si>
  <si>
    <t>主管（业主）单位</t>
  </si>
  <si>
    <t>项目负责人</t>
  </si>
  <si>
    <t>联系电话</t>
  </si>
  <si>
    <t>调整情况</t>
  </si>
  <si>
    <t>备注</t>
  </si>
  <si>
    <t>项目预算总投资</t>
  </si>
  <si>
    <t>政府投入</t>
  </si>
  <si>
    <t>具体情况</t>
  </si>
  <si>
    <t>调整理由</t>
  </si>
  <si>
    <t>镇</t>
  </si>
  <si>
    <t>村</t>
  </si>
  <si>
    <t>计划开工时间</t>
  </si>
  <si>
    <t>计划完工时间</t>
  </si>
  <si>
    <t>财政常态化帮扶资金</t>
  </si>
  <si>
    <t>统筹整合资金</t>
  </si>
  <si>
    <t>广东帮扶资金</t>
  </si>
  <si>
    <r>
      <t>调整情况</t>
    </r>
    <r>
      <rPr>
        <sz val="14"/>
        <color rgb="FFFF0000"/>
        <rFont val="黑体"/>
        <charset val="134"/>
      </rPr>
      <t>（为选择项，不要自行填写）</t>
    </r>
  </si>
  <si>
    <r>
      <t>新增入库项目是否纳入年度计划</t>
    </r>
    <r>
      <rPr>
        <sz val="14"/>
        <color rgb="FFFF0000"/>
        <rFont val="黑体"/>
        <charset val="134"/>
      </rPr>
      <t>（仅限新增入库项目）</t>
    </r>
  </si>
  <si>
    <r>
      <t>调整出库项目是否原已纳入年度实施计划</t>
    </r>
    <r>
      <rPr>
        <sz val="14"/>
        <color rgb="FFFF0000"/>
        <rFont val="黑体"/>
        <charset val="134"/>
      </rPr>
      <t>（仅限调整出库项目）</t>
    </r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</si>
  <si>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</si>
  <si>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</si>
  <si>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</si>
  <si>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</si>
  <si>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</si>
  <si>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</si>
  <si>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</si>
  <si>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</si>
  <si>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</si>
  <si>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</si>
  <si>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</si>
  <si>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</si>
  <si>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</si>
  <si>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</si>
  <si>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</si>
  <si>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</si>
  <si>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</si>
  <si>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</si>
  <si>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</si>
  <si>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</si>
  <si>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</si>
  <si>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</si>
  <si>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</si>
  <si>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乡村建设行动</t>
  </si>
  <si>
    <t>农村供水保障设施建设</t>
  </si>
  <si>
    <t>柳东村灌溉水网改造提升项目</t>
  </si>
  <si>
    <t>静兰街道</t>
  </si>
  <si>
    <t>柳东村</t>
  </si>
  <si>
    <t>2026.
08.01</t>
  </si>
  <si>
    <t>2026.
12.31</t>
  </si>
  <si>
    <t>在大冲口屯水源地分别建设30方蓄水池（3m*5m*2m、钢筋混凝土M7.5浆砌砖24cm)、10方蓄水池（3m*3m*1.2m、钢筋混凝土M7.5浆砌砖24cm）各1座，安装多级离心泵 80DL50-20-3(配电机N=15kW)1台，铺设PP、PE塑料管（125mm1300米、110mm2600米、5mm1300米），C20混凝土墩21个，架设水泵用电缆750米，日供水量可稳定供应400方，满足柳东村5个屯1000名各族村民生产灌溉用水需求。</t>
  </si>
  <si>
    <t>日供水量从100方提升到400方，满足1000名各族村民生产用水需求，为乡村振兴奠定坚实水利基础，解决农业灌溉用水难题。</t>
  </si>
  <si>
    <t>否</t>
  </si>
  <si>
    <t>静兰街道办事处</t>
  </si>
  <si>
    <t>黄德信</t>
  </si>
  <si>
    <t>0772-2772477</t>
  </si>
  <si>
    <t>调出年度计划</t>
  </si>
  <si>
    <t>是</t>
  </si>
  <si>
    <t>因项目未完成设计，今年内无法开工，调整出年度计划。</t>
  </si>
  <si>
    <t>环江村东流屯高峡口山顶蓄水池项目</t>
  </si>
  <si>
    <t>环江村</t>
  </si>
  <si>
    <t>2026.12.31</t>
  </si>
  <si>
    <t>在屯内山顶处使用钢筋混凝土浇筑灌溉蓄水池(375t)，新建一抽水泵房（1.平面与水深设计:尺寸：长20m×宽18m，矩形规整布局.水深分区：1.2m→2.0m，单向放坡。2.结构与防水-池体：钢筋混凝土整浇（C30混凝土，抗渗 P6)，底板300mm厚、池壁250mm厚，双向双层配筋.防水：池体自防水+内侧专用水池防水胶两道设防，满足柳州多雨、高湿环境耐久性要求），安装三相电和抽水泵，加压泵。延村屯道路铺设120米90mm管，经水管将柳江河水抽到东流屯山顶。再从蓄水池加压后经屯道路铺设150米32mm管供水到村民种植地接水点。</t>
  </si>
  <si>
    <t>满足各族村民生产灌溉用水需求。加强各族群众参与项目建设和管理，促进民族团结互助，铸牢中华民族共同体意识。为乡村振兴奠定坚实水利基础，解决农业灌溉用水难题。</t>
  </si>
  <si>
    <t>石宏才</t>
  </si>
  <si>
    <t>0772-2772887</t>
  </si>
  <si>
    <t>调整出库</t>
  </si>
  <si>
    <t>2个项目</t>
  </si>
  <si>
    <t>牛车坪村水冲屯一、二组安装自来水项目</t>
  </si>
  <si>
    <t>河东街道</t>
  </si>
  <si>
    <t>牛车坪村</t>
  </si>
  <si>
    <t>2026.
10.15</t>
  </si>
  <si>
    <t>本项目计划从环江滨水大道市政自来水管道开设取水口、安装总水表，铺设400米80mm管径供水管接入村屯，实现集中统一供水、分户通水。自治区财政常态化帮扶资金8万元用于设施设备采购，村民自筹4万元用于项目施工。</t>
  </si>
  <si>
    <t>项目受益村民50户、142人，项目建成后可彻底解决牛车坪村一、二组村民长期饮水不安全、用水不稳定的问题，彻底告别依靠山间地表水取水的落后局面，显著改善农村生产生活条件，有效保障村民身体健康，助力村内产业发展，夯实乡村振兴发展基础，切实提升群众获得感与幸福感。</t>
  </si>
  <si>
    <t>河东街道办事处</t>
  </si>
  <si>
    <t>孔德标</t>
  </si>
  <si>
    <t>0772-2615062</t>
  </si>
  <si>
    <t>新增入库</t>
  </si>
  <si>
    <t>因有其他项目调出年度计划，需重新分配资金，新增入库。</t>
  </si>
  <si>
    <t>公共照明设施</t>
  </si>
  <si>
    <t>牛车坪村村屯道路安装太阳能路灯项目</t>
  </si>
  <si>
    <t>牛车坪村地形复杂、村道崎岖，基础设施较为薄弱。目前村内四段道路未安装路灯，分别为：牛车坪村屯四队路口至水冲屯三队路段、大风坳路口至七队欧爵全宅基地路段、鸡冲坳至三门江路口路段、十队花海路口至西来寺塔林路段，道路总长约11公里，本项目计划对村内11公里村道安装太阳能路灯，参考单价为1400-1600元/盏，预计安装307-350盏。</t>
  </si>
  <si>
    <t>项目受益村民890户、2860人，项目建成后牛车坪村屯四队路口至水冲屯三队路段、大风坳路口至七队欧爵全宅基地路段、鸡冲坳至三门江路口路段、十队花海路口至西来寺塔林路段，道路总长约11公里实现路灯照明全覆盖，补齐基础设施短板，助力村域发展和乡村振兴。</t>
  </si>
  <si>
    <t>胡志坚</t>
  </si>
  <si>
    <t>柳东村灌溉系统水泵设备采购项目</t>
  </si>
  <si>
    <t>采购卧式水泵（配电机）D25-30×5型号1套、3.5KW 潜水泵2台，完善柳东村村内灌溉提水系统，解决片区农田林地灌溉供水不足问题。</t>
  </si>
  <si>
    <t>项目受益村民446户、1819人，更新老旧灌溉提水设备，提升片区供水能力，保障农田林地灌溉用水需求，稳定农业生产，维护群众农业收益。补齐农业基础设施短板，解决农忙时节灌溉保障不足难题，切实减轻各族群众生产困难。回应群众生产方面迫切诉求，提升群众获得感、幸福感，助力乡村产业发展，夯实民族团结进步工作基础。</t>
  </si>
  <si>
    <t>环江村村屯道路安装太阳能路灯项目</t>
  </si>
  <si>
    <t>在环江村村内主干道、屯内支路及群众集中通行区域新增安装太阳能路灯，实施设备采购、安装调试、运输及后期简易维护等工作，补齐村屯夜间照明缺口。环江村计划新增太阳能路灯125-142套，参考市场询价，太阳能路灯综合单价区间为1400-1600元/套。</t>
  </si>
  <si>
    <r>
      <rPr>
        <sz val="14"/>
        <rFont val="宋体"/>
        <charset val="134"/>
        <scheme val="minor"/>
      </rPr>
      <t>项目受益村民665户、2850人，环江村新建太阳能照明路灯125</t>
    </r>
    <r>
      <rPr>
        <sz val="14"/>
        <color theme="1"/>
        <rFont val="Times New Roman"/>
        <charset val="134"/>
      </rPr>
      <t>‑</t>
    </r>
    <r>
      <rPr>
        <sz val="14"/>
        <color theme="1"/>
        <rFont val="宋体"/>
        <charset val="134"/>
      </rPr>
      <t>142套，主要覆盖环江村村内主干道路、屯道巷道、公共活动区域等重点路段，补齐村屯夜间照明基础设施短板，消除夜间出行安全隐患，改善农村人居环境，保障各族群众夜间出行安全。</t>
    </r>
  </si>
  <si>
    <t>柳东村村屯道路安装太阳能路灯项目</t>
  </si>
  <si>
    <r>
      <rPr>
        <sz val="14"/>
        <rFont val="宋体"/>
        <charset val="134"/>
        <scheme val="minor"/>
      </rPr>
      <t>在柳东村村内主干道、屯内支路及群众集中通行区域新增安装太阳能路灯，实施设备采购、安装调试、运输及后期简易维护等工作，补齐村屯夜间照明缺口。柳东村计划新增太阳能路灯181-207套，参考市场询价，太阳能路灯综合单价区间为1400-1600元/套</t>
    </r>
    <r>
      <rPr>
        <sz val="14"/>
        <color theme="1"/>
        <rFont val="宋体"/>
        <charset val="134"/>
      </rPr>
      <t>。</t>
    </r>
  </si>
  <si>
    <t>项目受益村民446户、1819人，柳东村新建太阳能照明路灯181-207套，主要覆盖环江村村内主干道路、屯道巷道、公共活动区域等重点路段，补齐村屯夜间照明基础设施短板，消除夜间出行安全隐患，改善农村人居环境，保障各族群众夜间出行安全。</t>
  </si>
  <si>
    <t>5个项目</t>
  </si>
  <si>
    <t>填写说明：A19列为选择项，仅能从“新增入库”“调整出库”“调入年度计划”“调出年度计划”“调整项目预算”6种情况选项中选择其中一种。其中：选择“调整项目预算”情形则除了在A9列内将最新预算填写并标黄底外，在A23列“备注”列注明之前项目预算总投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</si>
</sst>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5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4"/>
      <name val="仿宋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4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name val="方正小标宋简体"/>
      <charset val="134"/>
    </font>
    <font>
      <u/>
      <sz val="22"/>
      <name val="方正小标宋简体"/>
      <charset val="134"/>
    </font>
    <font>
      <u/>
      <sz val="8"/>
      <name val="方正小标宋简体"/>
      <charset val="134"/>
    </font>
    <font>
      <sz val="14"/>
      <color theme="1"/>
      <name val="仿宋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Tahoma"/>
      <charset val="134"/>
    </font>
    <font>
      <sz val="14"/>
      <color rgb="FFFF0000"/>
      <name val="黑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6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0" borderId="0">
      <protection locked="0"/>
    </xf>
    <xf numFmtId="0" fontId="38" fillId="0" borderId="0">
      <alignment vertical="center"/>
    </xf>
    <xf numFmtId="0" fontId="39" fillId="0" borderId="0" applyBorder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50" applyFont="1" applyFill="1" applyAlignment="1">
      <alignment horizontal="center" vertical="center" wrapText="1"/>
    </xf>
    <xf numFmtId="0" fontId="13" fillId="0" borderId="0" xfId="50" applyFont="1" applyFill="1" applyAlignment="1">
      <alignment horizontal="center" vertical="center" wrapText="1"/>
    </xf>
    <xf numFmtId="0" fontId="14" fillId="0" borderId="0" xfId="50" applyFont="1" applyFill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2" fillId="0" borderId="0" xfId="50" applyFont="1" applyFill="1" applyAlignment="1">
      <alignment horizontal="right" vertical="center" wrapText="1"/>
    </xf>
    <xf numFmtId="0" fontId="2" fillId="0" borderId="0" xfId="50" applyFont="1" applyFill="1" applyAlignment="1">
      <alignment horizontal="left" vertical="center" wrapText="1"/>
    </xf>
    <xf numFmtId="0" fontId="2" fillId="0" borderId="0" xfId="5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50" applyFont="1" applyFill="1" applyAlignment="1">
      <alignment horizontal="left" vertical="center"/>
    </xf>
    <xf numFmtId="0" fontId="2" fillId="0" borderId="0" xfId="50" applyFont="1" applyFill="1" applyAlignment="1">
      <alignment vertical="center"/>
    </xf>
    <xf numFmtId="0" fontId="2" fillId="0" borderId="0" xfId="5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56" applyFont="1" applyFill="1" applyBorder="1" applyAlignment="1">
      <alignment horizontal="center" vertical="center" wrapText="1"/>
    </xf>
    <xf numFmtId="0" fontId="16" fillId="0" borderId="2" xfId="56" applyFont="1" applyFill="1" applyBorder="1" applyAlignment="1">
      <alignment horizontal="center" vertical="center" wrapText="1"/>
    </xf>
    <xf numFmtId="176" fontId="16" fillId="0" borderId="1" xfId="56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3" xfId="56" applyFont="1" applyFill="1" applyBorder="1" applyAlignment="1">
      <alignment horizontal="center" vertical="center" wrapText="1"/>
    </xf>
    <xf numFmtId="0" fontId="16" fillId="0" borderId="4" xfId="56" applyFont="1" applyFill="1" applyBorder="1" applyAlignment="1">
      <alignment horizontal="center" vertical="center" wrapText="1"/>
    </xf>
    <xf numFmtId="0" fontId="16" fillId="0" borderId="5" xfId="56" applyFont="1" applyFill="1" applyBorder="1" applyAlignment="1">
      <alignment horizontal="center" vertical="center" wrapText="1"/>
    </xf>
    <xf numFmtId="0" fontId="16" fillId="0" borderId="6" xfId="56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7" xfId="56" applyFont="1" applyFill="1" applyBorder="1" applyAlignment="1">
      <alignment horizontal="center" vertical="center" wrapText="1"/>
    </xf>
    <xf numFmtId="176" fontId="16" fillId="2" borderId="1" xfId="56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8" xfId="49"/>
    <cellStyle name="常规 2 27" xfId="50"/>
    <cellStyle name="常规 2 73" xfId="51"/>
    <cellStyle name="常规 13" xfId="52"/>
    <cellStyle name="常规 2" xfId="53"/>
    <cellStyle name="常规 23" xfId="54"/>
    <cellStyle name="常规 3 5" xfId="55"/>
    <cellStyle name="常规 41" xfId="56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7"/>
  <sheetViews>
    <sheetView tabSelected="1" zoomScale="70" zoomScaleNormal="70" workbookViewId="0">
      <pane ySplit="7" topLeftCell="A13" activePane="bottomLeft" state="frozen"/>
      <selection/>
      <selection pane="bottomLeft" activeCell="AA15" sqref="AA15"/>
    </sheetView>
  </sheetViews>
  <sheetFormatPr defaultColWidth="9" defaultRowHeight="14.25"/>
  <cols>
    <col min="1" max="1" width="5.89166666666667" style="9" customWidth="1"/>
    <col min="2" max="3" width="10.1083333333333" customWidth="1"/>
    <col min="4" max="4" width="12.6666666666667" style="10" customWidth="1"/>
    <col min="5" max="6" width="7.44166666666667" style="9" customWidth="1"/>
    <col min="7" max="7" width="8.91666666666667" customWidth="1"/>
    <col min="8" max="8" width="8.75" customWidth="1"/>
    <col min="9" max="9" width="8.74166666666667" customWidth="1"/>
    <col min="10" max="10" width="7.31666666666667" customWidth="1"/>
    <col min="11" max="12" width="7.85" customWidth="1"/>
    <col min="13" max="13" width="38.3916666666667" style="11" customWidth="1"/>
    <col min="14" max="14" width="29.1" style="11" customWidth="1"/>
    <col min="15" max="15" width="7.13333333333333" customWidth="1"/>
    <col min="16" max="16" width="8.20833333333333" style="12" customWidth="1"/>
    <col min="17" max="17" width="8.20833333333333" style="9" customWidth="1"/>
    <col min="18" max="18" width="9.64166666666667" customWidth="1"/>
    <col min="19" max="19" width="9.1" customWidth="1"/>
    <col min="20" max="20" width="11.0666666666667" customWidth="1"/>
    <col min="21" max="21" width="11.2416666666667" customWidth="1"/>
    <col min="22" max="22" width="11.2166666666667" customWidth="1"/>
    <col min="23" max="23" width="6.6" style="13" customWidth="1"/>
  </cols>
  <sheetData>
    <row r="1" ht="22.05" customHeight="1" spans="1:23">
      <c r="A1" s="14" t="s">
        <v>0</v>
      </c>
      <c r="B1" s="14"/>
      <c r="C1" s="15"/>
    </row>
    <row r="2" s="1" customFormat="1" ht="31.95" customHeight="1" spans="1:23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18"/>
      <c r="O2" s="17"/>
      <c r="P2" s="17"/>
      <c r="Q2" s="17"/>
      <c r="R2" s="17"/>
      <c r="S2" s="17"/>
      <c r="T2" s="17"/>
      <c r="U2" s="17"/>
      <c r="V2" s="17"/>
      <c r="W2" s="17"/>
    </row>
    <row r="3" s="2" customFormat="1" ht="40.05" customHeight="1" spans="1:23">
      <c r="A3" s="19"/>
      <c r="B3" s="20"/>
      <c r="C3" s="20"/>
      <c r="D3" s="21"/>
      <c r="E3" s="22"/>
      <c r="F3" s="22"/>
      <c r="H3" s="23"/>
      <c r="I3" s="20"/>
      <c r="J3" s="24"/>
      <c r="K3" s="25"/>
      <c r="L3" s="25"/>
      <c r="M3" s="22"/>
      <c r="N3" s="22"/>
      <c r="O3" s="22"/>
      <c r="P3" s="26"/>
      <c r="Q3" s="26"/>
      <c r="R3" s="27"/>
      <c r="S3" s="28" t="s">
        <v>2</v>
      </c>
      <c r="T3" s="28"/>
      <c r="U3" s="28"/>
      <c r="V3" s="29"/>
      <c r="W3" s="30"/>
    </row>
    <row r="4" s="3" customFormat="1" ht="34.05" customHeight="1" spans="1:23">
      <c r="A4" s="31" t="s">
        <v>3</v>
      </c>
      <c r="B4" s="32" t="s">
        <v>4</v>
      </c>
      <c r="C4" s="33" t="s">
        <v>5</v>
      </c>
      <c r="D4" s="32" t="s">
        <v>6</v>
      </c>
      <c r="E4" s="32" t="s">
        <v>7</v>
      </c>
      <c r="F4" s="32"/>
      <c r="G4" s="32" t="s">
        <v>8</v>
      </c>
      <c r="H4" s="32"/>
      <c r="I4" s="32" t="s">
        <v>9</v>
      </c>
      <c r="J4" s="32"/>
      <c r="K4" s="32"/>
      <c r="L4" s="32"/>
      <c r="M4" s="32" t="s">
        <v>10</v>
      </c>
      <c r="N4" s="33" t="s">
        <v>11</v>
      </c>
      <c r="O4" s="33" t="s">
        <v>12</v>
      </c>
      <c r="P4" s="32" t="s">
        <v>13</v>
      </c>
      <c r="Q4" s="32" t="s">
        <v>14</v>
      </c>
      <c r="R4" s="32" t="s">
        <v>15</v>
      </c>
      <c r="S4" s="34" t="s">
        <v>16</v>
      </c>
      <c r="T4" s="34"/>
      <c r="U4" s="34"/>
      <c r="V4" s="34"/>
      <c r="W4" s="35" t="s">
        <v>17</v>
      </c>
    </row>
    <row r="5" s="3" customFormat="1" ht="39" customHeight="1" spans="1:23">
      <c r="A5" s="31"/>
      <c r="B5" s="32"/>
      <c r="C5" s="36"/>
      <c r="D5" s="32"/>
      <c r="E5" s="32"/>
      <c r="F5" s="32"/>
      <c r="G5" s="32"/>
      <c r="H5" s="32"/>
      <c r="I5" s="32" t="s">
        <v>18</v>
      </c>
      <c r="J5" s="37" t="s">
        <v>19</v>
      </c>
      <c r="K5" s="38"/>
      <c r="L5" s="39"/>
      <c r="M5" s="32"/>
      <c r="N5" s="36"/>
      <c r="O5" s="36"/>
      <c r="P5" s="32"/>
      <c r="Q5" s="32"/>
      <c r="R5" s="32"/>
      <c r="S5" s="34" t="s">
        <v>20</v>
      </c>
      <c r="T5" s="34"/>
      <c r="U5" s="34"/>
      <c r="V5" s="34" t="s">
        <v>21</v>
      </c>
      <c r="W5" s="40"/>
    </row>
    <row r="6" s="3" customFormat="1" ht="161" customHeight="1" spans="1:23">
      <c r="A6" s="31"/>
      <c r="B6" s="32"/>
      <c r="C6" s="41"/>
      <c r="D6" s="32"/>
      <c r="E6" s="32" t="s">
        <v>22</v>
      </c>
      <c r="F6" s="32" t="s">
        <v>23</v>
      </c>
      <c r="G6" s="32" t="s">
        <v>24</v>
      </c>
      <c r="H6" s="32" t="s">
        <v>25</v>
      </c>
      <c r="I6" s="32"/>
      <c r="J6" s="32" t="s">
        <v>26</v>
      </c>
      <c r="K6" s="32" t="s">
        <v>27</v>
      </c>
      <c r="L6" s="32" t="s">
        <v>28</v>
      </c>
      <c r="M6" s="32"/>
      <c r="N6" s="41"/>
      <c r="O6" s="41"/>
      <c r="P6" s="32"/>
      <c r="Q6" s="32"/>
      <c r="R6" s="32"/>
      <c r="S6" s="42" t="s">
        <v>29</v>
      </c>
      <c r="T6" s="42" t="s">
        <v>30</v>
      </c>
      <c r="U6" s="42" t="s">
        <v>31</v>
      </c>
      <c r="V6" s="34"/>
      <c r="W6" s="43"/>
    </row>
    <row r="7" s="3" customFormat="1" ht="19.95" customHeight="1" spans="1:23">
      <c r="A7" s="44" t="s">
        <v>32</v>
      </c>
      <c r="B7" s="44" t="s">
        <v>33</v>
      </c>
      <c r="C7" s="44" t="s">
        <v>34</v>
      </c>
      <c r="D7" s="45" t="s">
        <v>35</v>
      </c>
      <c r="E7" s="44" t="s">
        <v>36</v>
      </c>
      <c r="F7" s="44" t="s">
        <v>37</v>
      </c>
      <c r="G7" s="44" t="s">
        <v>38</v>
      </c>
      <c r="H7" s="44" t="s">
        <v>39</v>
      </c>
      <c r="I7" s="44" t="s">
        <v>40</v>
      </c>
      <c r="J7" s="44" t="s">
        <v>41</v>
      </c>
      <c r="K7" s="44" t="s">
        <v>42</v>
      </c>
      <c r="L7" s="44" t="s">
        <v>43</v>
      </c>
      <c r="M7" s="45" t="s">
        <v>44</v>
      </c>
      <c r="N7" s="45" t="s">
        <v>45</v>
      </c>
      <c r="O7" s="44" t="s">
        <v>46</v>
      </c>
      <c r="P7" s="45" t="s">
        <v>47</v>
      </c>
      <c r="Q7" s="44" t="s">
        <v>48</v>
      </c>
      <c r="R7" s="44" t="s">
        <v>49</v>
      </c>
      <c r="S7" s="44" t="s">
        <v>50</v>
      </c>
      <c r="T7" s="44" t="s">
        <v>51</v>
      </c>
      <c r="U7" s="44" t="s">
        <v>52</v>
      </c>
      <c r="V7" s="44" t="s">
        <v>53</v>
      </c>
      <c r="W7" s="44" t="s">
        <v>54</v>
      </c>
    </row>
    <row r="8" s="4" customFormat="1" ht="282" customHeight="1" spans="1:23">
      <c r="A8" s="46">
        <v>1</v>
      </c>
      <c r="B8" s="47" t="s">
        <v>55</v>
      </c>
      <c r="C8" s="47" t="s">
        <v>56</v>
      </c>
      <c r="D8" s="47" t="s">
        <v>57</v>
      </c>
      <c r="E8" s="47" t="s">
        <v>58</v>
      </c>
      <c r="F8" s="47" t="s">
        <v>59</v>
      </c>
      <c r="G8" s="47" t="s">
        <v>60</v>
      </c>
      <c r="H8" s="47" t="s">
        <v>61</v>
      </c>
      <c r="I8" s="47">
        <v>60</v>
      </c>
      <c r="J8" s="47">
        <v>60</v>
      </c>
      <c r="K8" s="47">
        <v>0</v>
      </c>
      <c r="L8" s="47">
        <v>0</v>
      </c>
      <c r="M8" s="48" t="s">
        <v>62</v>
      </c>
      <c r="N8" s="48" t="s">
        <v>63</v>
      </c>
      <c r="O8" s="47" t="s">
        <v>64</v>
      </c>
      <c r="P8" s="47" t="s">
        <v>65</v>
      </c>
      <c r="Q8" s="47" t="s">
        <v>66</v>
      </c>
      <c r="R8" s="47" t="s">
        <v>67</v>
      </c>
      <c r="S8" s="47" t="s">
        <v>68</v>
      </c>
      <c r="T8" s="47"/>
      <c r="U8" s="47" t="s">
        <v>69</v>
      </c>
      <c r="V8" s="47" t="s">
        <v>70</v>
      </c>
      <c r="W8" s="47"/>
    </row>
    <row r="9" s="4" customFormat="1" ht="326" customHeight="1" spans="1:23">
      <c r="A9" s="46">
        <v>2</v>
      </c>
      <c r="B9" s="47" t="s">
        <v>55</v>
      </c>
      <c r="C9" s="47" t="s">
        <v>56</v>
      </c>
      <c r="D9" s="47" t="s">
        <v>71</v>
      </c>
      <c r="E9" s="47" t="s">
        <v>58</v>
      </c>
      <c r="F9" s="47" t="s">
        <v>72</v>
      </c>
      <c r="G9" s="47" t="s">
        <v>60</v>
      </c>
      <c r="H9" s="47" t="s">
        <v>73</v>
      </c>
      <c r="I9" s="47">
        <v>50</v>
      </c>
      <c r="J9" s="47">
        <v>50</v>
      </c>
      <c r="K9" s="47">
        <v>0</v>
      </c>
      <c r="L9" s="47">
        <v>0</v>
      </c>
      <c r="M9" s="47" t="s">
        <v>74</v>
      </c>
      <c r="N9" s="48" t="s">
        <v>75</v>
      </c>
      <c r="O9" s="47" t="s">
        <v>64</v>
      </c>
      <c r="P9" s="47" t="s">
        <v>65</v>
      </c>
      <c r="Q9" s="47" t="s">
        <v>76</v>
      </c>
      <c r="R9" s="47" t="s">
        <v>77</v>
      </c>
      <c r="S9" s="47" t="s">
        <v>68</v>
      </c>
      <c r="T9" s="47"/>
      <c r="U9" s="47" t="s">
        <v>69</v>
      </c>
      <c r="V9" s="47" t="s">
        <v>70</v>
      </c>
      <c r="W9" s="47"/>
    </row>
    <row r="10" s="5" customFormat="1" ht="36" customHeight="1" spans="1:23">
      <c r="A10" s="49" t="s">
        <v>78</v>
      </c>
      <c r="B10" s="49"/>
      <c r="C10" s="49"/>
      <c r="D10" s="50" t="s">
        <v>79</v>
      </c>
      <c r="E10" s="50"/>
      <c r="F10" s="50"/>
      <c r="G10" s="50"/>
      <c r="H10" s="50"/>
      <c r="I10" s="50">
        <f>SUM(I8:I9)</f>
        <v>110</v>
      </c>
      <c r="J10" s="50">
        <f>SUM(J8:J9)</f>
        <v>110</v>
      </c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</row>
    <row r="11" s="4" customFormat="1" ht="234" customHeight="1" spans="1:23">
      <c r="A11" s="46">
        <v>3</v>
      </c>
      <c r="B11" s="47" t="s">
        <v>55</v>
      </c>
      <c r="C11" s="47" t="s">
        <v>56</v>
      </c>
      <c r="D11" s="47" t="s">
        <v>80</v>
      </c>
      <c r="E11" s="47" t="s">
        <v>81</v>
      </c>
      <c r="F11" s="47" t="s">
        <v>82</v>
      </c>
      <c r="G11" s="47" t="s">
        <v>83</v>
      </c>
      <c r="H11" s="47" t="s">
        <v>73</v>
      </c>
      <c r="I11" s="47">
        <v>12</v>
      </c>
      <c r="J11" s="47">
        <v>8</v>
      </c>
      <c r="K11" s="47">
        <v>0</v>
      </c>
      <c r="L11" s="47">
        <v>0</v>
      </c>
      <c r="M11" s="48" t="s">
        <v>84</v>
      </c>
      <c r="N11" s="48" t="s">
        <v>85</v>
      </c>
      <c r="O11" s="47" t="s">
        <v>69</v>
      </c>
      <c r="P11" s="47" t="s">
        <v>86</v>
      </c>
      <c r="Q11" s="47" t="s">
        <v>87</v>
      </c>
      <c r="R11" s="47" t="s">
        <v>88</v>
      </c>
      <c r="S11" s="47" t="s">
        <v>89</v>
      </c>
      <c r="T11" s="47" t="s">
        <v>69</v>
      </c>
      <c r="U11" s="47"/>
      <c r="V11" s="47" t="s">
        <v>90</v>
      </c>
      <c r="W11" s="47"/>
    </row>
    <row r="12" s="4" customFormat="1" ht="254" customHeight="1" spans="1:23">
      <c r="A12" s="46">
        <v>4</v>
      </c>
      <c r="B12" s="47" t="s">
        <v>55</v>
      </c>
      <c r="C12" s="47" t="s">
        <v>91</v>
      </c>
      <c r="D12" s="47" t="s">
        <v>92</v>
      </c>
      <c r="E12" s="47" t="s">
        <v>81</v>
      </c>
      <c r="F12" s="47" t="s">
        <v>82</v>
      </c>
      <c r="G12" s="47" t="s">
        <v>83</v>
      </c>
      <c r="H12" s="47" t="s">
        <v>61</v>
      </c>
      <c r="I12" s="47">
        <v>49</v>
      </c>
      <c r="J12" s="47">
        <v>49</v>
      </c>
      <c r="K12" s="47">
        <v>0</v>
      </c>
      <c r="L12" s="47">
        <v>0</v>
      </c>
      <c r="M12" s="48" t="s">
        <v>93</v>
      </c>
      <c r="N12" s="48" t="s">
        <v>94</v>
      </c>
      <c r="O12" s="47" t="s">
        <v>69</v>
      </c>
      <c r="P12" s="47" t="s">
        <v>86</v>
      </c>
      <c r="Q12" s="47" t="s">
        <v>95</v>
      </c>
      <c r="R12" s="47" t="s">
        <v>88</v>
      </c>
      <c r="S12" s="47" t="s">
        <v>89</v>
      </c>
      <c r="T12" s="47" t="s">
        <v>69</v>
      </c>
      <c r="U12" s="47"/>
      <c r="V12" s="47" t="s">
        <v>90</v>
      </c>
      <c r="W12" s="47"/>
    </row>
    <row r="13" s="6" customFormat="1" ht="264" customHeight="1" spans="1:23">
      <c r="A13" s="46">
        <v>5</v>
      </c>
      <c r="B13" s="47" t="s">
        <v>55</v>
      </c>
      <c r="C13" s="47" t="s">
        <v>56</v>
      </c>
      <c r="D13" s="47" t="s">
        <v>96</v>
      </c>
      <c r="E13" s="47" t="s">
        <v>58</v>
      </c>
      <c r="F13" s="47" t="s">
        <v>59</v>
      </c>
      <c r="G13" s="47" t="s">
        <v>83</v>
      </c>
      <c r="H13" s="47" t="s">
        <v>73</v>
      </c>
      <c r="I13" s="47">
        <v>4</v>
      </c>
      <c r="J13" s="47">
        <v>4</v>
      </c>
      <c r="K13" s="47">
        <v>0</v>
      </c>
      <c r="L13" s="47">
        <v>0</v>
      </c>
      <c r="M13" s="48" t="s">
        <v>97</v>
      </c>
      <c r="N13" s="48" t="s">
        <v>98</v>
      </c>
      <c r="O13" s="47" t="s">
        <v>69</v>
      </c>
      <c r="P13" s="47" t="s">
        <v>65</v>
      </c>
      <c r="Q13" s="47" t="s">
        <v>66</v>
      </c>
      <c r="R13" s="47" t="s">
        <v>67</v>
      </c>
      <c r="S13" s="47" t="s">
        <v>89</v>
      </c>
      <c r="T13" s="47" t="s">
        <v>69</v>
      </c>
      <c r="U13" s="47"/>
      <c r="V13" s="47" t="s">
        <v>90</v>
      </c>
      <c r="W13" s="47"/>
    </row>
    <row r="14" s="4" customFormat="1" ht="220" customHeight="1" spans="1:23">
      <c r="A14" s="46">
        <v>6</v>
      </c>
      <c r="B14" s="47" t="s">
        <v>55</v>
      </c>
      <c r="C14" s="47" t="s">
        <v>91</v>
      </c>
      <c r="D14" s="47" t="s">
        <v>99</v>
      </c>
      <c r="E14" s="47" t="s">
        <v>58</v>
      </c>
      <c r="F14" s="47" t="s">
        <v>72</v>
      </c>
      <c r="G14" s="47" t="s">
        <v>83</v>
      </c>
      <c r="H14" s="47" t="s">
        <v>61</v>
      </c>
      <c r="I14" s="47">
        <v>20</v>
      </c>
      <c r="J14" s="47">
        <v>20</v>
      </c>
      <c r="K14" s="47">
        <v>0</v>
      </c>
      <c r="L14" s="47">
        <v>0</v>
      </c>
      <c r="M14" s="48" t="s">
        <v>100</v>
      </c>
      <c r="N14" s="48" t="s">
        <v>101</v>
      </c>
      <c r="O14" s="47" t="s">
        <v>69</v>
      </c>
      <c r="P14" s="47" t="s">
        <v>65</v>
      </c>
      <c r="Q14" s="47" t="s">
        <v>76</v>
      </c>
      <c r="R14" s="47" t="s">
        <v>77</v>
      </c>
      <c r="S14" s="47" t="s">
        <v>89</v>
      </c>
      <c r="T14" s="47" t="s">
        <v>69</v>
      </c>
      <c r="U14" s="47"/>
      <c r="V14" s="47" t="s">
        <v>90</v>
      </c>
      <c r="W14" s="47"/>
    </row>
    <row r="15" s="6" customFormat="1" ht="213" customHeight="1" spans="1:23">
      <c r="A15" s="46">
        <v>7</v>
      </c>
      <c r="B15" s="47" t="s">
        <v>55</v>
      </c>
      <c r="C15" s="47" t="s">
        <v>91</v>
      </c>
      <c r="D15" s="47" t="s">
        <v>102</v>
      </c>
      <c r="E15" s="47" t="s">
        <v>58</v>
      </c>
      <c r="F15" s="47" t="s">
        <v>59</v>
      </c>
      <c r="G15" s="47" t="s">
        <v>83</v>
      </c>
      <c r="H15" s="47" t="s">
        <v>61</v>
      </c>
      <c r="I15" s="47">
        <v>29</v>
      </c>
      <c r="J15" s="47">
        <v>29</v>
      </c>
      <c r="K15" s="47">
        <v>0</v>
      </c>
      <c r="L15" s="47">
        <v>0</v>
      </c>
      <c r="M15" s="48" t="s">
        <v>103</v>
      </c>
      <c r="N15" s="48" t="s">
        <v>104</v>
      </c>
      <c r="O15" s="47" t="s">
        <v>69</v>
      </c>
      <c r="P15" s="47" t="s">
        <v>65</v>
      </c>
      <c r="Q15" s="47" t="s">
        <v>66</v>
      </c>
      <c r="R15" s="47" t="s">
        <v>67</v>
      </c>
      <c r="S15" s="47" t="s">
        <v>89</v>
      </c>
      <c r="T15" s="47" t="s">
        <v>69</v>
      </c>
      <c r="U15" s="47"/>
      <c r="V15" s="47" t="s">
        <v>90</v>
      </c>
      <c r="W15" s="47"/>
    </row>
    <row r="16" s="7" customFormat="1" ht="38" customHeight="1" spans="1:23">
      <c r="A16" s="51" t="s">
        <v>89</v>
      </c>
      <c r="B16" s="52"/>
      <c r="C16" s="53"/>
      <c r="D16" s="50" t="s">
        <v>105</v>
      </c>
      <c r="E16" s="50"/>
      <c r="F16" s="50"/>
      <c r="G16" s="50"/>
      <c r="H16" s="50"/>
      <c r="I16" s="50">
        <f>SUM(I11:I15)</f>
        <v>114</v>
      </c>
      <c r="J16" s="50">
        <f>SUM(J11:J15)</f>
        <v>110</v>
      </c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</row>
    <row r="17" s="8" customFormat="1" ht="67.05" customHeight="1" spans="1:23">
      <c r="A17" s="54" t="s">
        <v>106</v>
      </c>
      <c r="B17" s="55"/>
      <c r="C17" s="55"/>
      <c r="D17" s="54"/>
      <c r="E17" s="56"/>
      <c r="F17" s="56"/>
      <c r="G17" s="55"/>
      <c r="H17" s="55"/>
      <c r="I17" s="55"/>
      <c r="J17" s="55"/>
      <c r="K17" s="55"/>
      <c r="L17" s="55"/>
      <c r="M17" s="55"/>
      <c r="N17" s="55"/>
      <c r="O17" s="55"/>
      <c r="P17" s="57"/>
      <c r="Q17" s="56"/>
      <c r="R17" s="55"/>
      <c r="S17" s="55"/>
      <c r="T17" s="55"/>
      <c r="U17" s="55"/>
      <c r="V17" s="55"/>
      <c r="W17" s="58"/>
    </row>
  </sheetData>
  <mergeCells count="29">
    <mergeCell ref="A1:B1"/>
    <mergeCell ref="A2:W2"/>
    <mergeCell ref="B3:C3"/>
    <mergeCell ref="D3:E3"/>
    <mergeCell ref="M3:N3"/>
    <mergeCell ref="P3:R3"/>
    <mergeCell ref="S3:U3"/>
    <mergeCell ref="I4:L4"/>
    <mergeCell ref="S4:V4"/>
    <mergeCell ref="J5:L5"/>
    <mergeCell ref="S5:U5"/>
    <mergeCell ref="A10:C10"/>
    <mergeCell ref="A16:C16"/>
    <mergeCell ref="A17:W17"/>
    <mergeCell ref="A4:A6"/>
    <mergeCell ref="B4:B6"/>
    <mergeCell ref="C4:C6"/>
    <mergeCell ref="D4:D6"/>
    <mergeCell ref="I5:I6"/>
    <mergeCell ref="M4:M6"/>
    <mergeCell ref="N4:N6"/>
    <mergeCell ref="O4:O6"/>
    <mergeCell ref="P4:P6"/>
    <mergeCell ref="Q4:Q6"/>
    <mergeCell ref="R4:R6"/>
    <mergeCell ref="V5:V6"/>
    <mergeCell ref="W4:W6"/>
    <mergeCell ref="E4:F5"/>
    <mergeCell ref="G4:H5"/>
  </mergeCells>
  <dataValidations count="1">
    <dataValidation type="list" allowBlank="1" showInputMessage="1" showErrorMessage="1" sqref="S8:S16">
      <formula1>"新增入库,调整出库,调入年度计划,调出年度计划,调整项目预算,调整项目类型"</formula1>
    </dataValidation>
  </dataValidations>
  <pageMargins left="0.275" right="0.236111111111111" top="0.472222222222222" bottom="0.432638888888889" header="0.393055555555556" footer="0.314583333333333"/>
  <pageSetup paperSize="9" scale="5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张筱磊</cp:lastModifiedBy>
  <dcterms:created xsi:type="dcterms:W3CDTF">2022-03-30T20:13:00Z</dcterms:created>
  <dcterms:modified xsi:type="dcterms:W3CDTF">2026-10-14T09:46:15Z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B736415B3E754876820817FE81E91534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